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Доходы!$A$1:$E$61</definedName>
  </definedNames>
  <calcPr calcId="144525"/>
</workbook>
</file>

<file path=xl/calcChain.xml><?xml version="1.0" encoding="utf-8"?>
<calcChain xmlns="http://schemas.openxmlformats.org/spreadsheetml/2006/main">
  <c r="D43" i="14" l="1"/>
  <c r="D42" i="14" s="1"/>
  <c r="D41" i="14" s="1"/>
  <c r="E43" i="14"/>
  <c r="E42" i="14" s="1"/>
  <c r="E41" i="14" s="1"/>
  <c r="C43" i="14"/>
  <c r="C42" i="14" s="1"/>
  <c r="C41" i="14" s="1"/>
  <c r="D36" i="14" l="1"/>
  <c r="D33" i="14" s="1"/>
  <c r="C36" i="14"/>
  <c r="C33" i="14" s="1"/>
  <c r="E36" i="14"/>
  <c r="E33" i="14" s="1"/>
  <c r="E59" i="14"/>
  <c r="E58" i="14" s="1"/>
  <c r="E47" i="14" l="1"/>
  <c r="D59" i="14" l="1"/>
  <c r="D58" i="14" s="1"/>
  <c r="C59" i="14"/>
  <c r="C58" i="14" s="1"/>
  <c r="D47" i="14" l="1"/>
  <c r="C47" i="14" l="1"/>
  <c r="C25" i="14" l="1"/>
  <c r="D30" i="14" l="1"/>
  <c r="C30" i="14"/>
  <c r="D25" i="14"/>
  <c r="E30" i="14" l="1"/>
  <c r="E61" i="14" l="1"/>
  <c r="D61" i="14"/>
  <c r="C61" i="14"/>
</calcChain>
</file>

<file path=xl/sharedStrings.xml><?xml version="1.0" encoding="utf-8"?>
<sst xmlns="http://schemas.openxmlformats.org/spreadsheetml/2006/main" count="97" uniqueCount="87">
  <si>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</si>
  <si>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</si>
  <si>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</si>
  <si>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</si>
  <si>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</si>
  <si>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</si>
  <si>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</si>
  <si>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</si>
  <si>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</si>
  <si>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</si>
  <si>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</si>
  <si>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</si>
  <si>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</si>
  <si>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</si>
  <si>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</si>
  <si>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</si>
  <si>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</si>
  <si>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</si>
  <si>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</si>
  <si>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</si>
  <si>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</si>
  <si>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</si>
  <si>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</si>
  <si>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</si>
  <si>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</si>
  <si>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2020 год</t>
  </si>
  <si>
    <t>2021 год</t>
  </si>
  <si>
    <t>рублей</t>
  </si>
  <si>
    <t>"О бюджете муниципального образования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</si>
  <si>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</si>
  <si>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</si>
  <si>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</si>
  <si>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</si>
  <si>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</si>
  <si>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</si>
  <si>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</si>
  <si>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</si>
  <si>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</si>
  <si>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</si>
  <si>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</si>
  <si>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</si>
  <si>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</si>
  <si>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</si>
  <si>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</si>
  <si>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</si>
  <si>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</si>
  <si>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</si>
  <si>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</si>
  <si>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</si>
  <si>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</si>
  <si>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</si>
  <si>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</si>
  <si>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</si>
  <si>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</si>
  <si>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</si>
  <si>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</si>
  <si>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</si>
  <si>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</si>
  <si>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</si>
  <si>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</si>
  <si>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</si>
  <si>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</si>
  <si>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</si>
  <si>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</si>
  <si>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</si>
  <si>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2 00 00000 00 0000 000</t>
  </si>
  <si>
    <t>2 02 00000 00 0000 000</t>
  </si>
  <si>
    <t xml:space="preserve">к Решению Ревенского сельского Совета  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</si>
  <si>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</si>
  <si>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</si>
  <si>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</si>
  <si>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Доходы бюджета муниципального образования "Ревенское сельское поселение Карачевского района" на 2020 год</t>
  </si>
  <si>
    <t xml:space="preserve"> и на плановый период 2021 и 2022 годов</t>
  </si>
  <si>
    <t>2022 год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</si>
  <si>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</si>
  <si>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</si>
  <si>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</si>
  <si>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</si>
  <si>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</si>
  <si>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</si>
  <si>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</si>
  <si>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</si>
  <si>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</si>
  <si>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>Ревенское сельское поселение Карачевского района</t>
  </si>
  <si>
    <t xml:space="preserve">                                                                                         </t>
  </si>
  <si>
    <t>на 2020 год и на плановый период 2021и 2022 годов"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</si>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</sst>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4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3" fontId="14" fillId="0" borderId="6" xfId="0" applyNumberFormat="1" applyFont="1" applyBorder="1" applyAlignment="1">
      <alignment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5" fillId="0" borderId="6" xfId="0" applyFont="1" applyFill="1" applyBorder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6"/>
  <sheetViews>
    <sheetView showGridLines="0" showZeros="0" tabSelected="1" view="pageBreakPreview" topLeftCell="A18" zoomScale="90" zoomScaleNormal="100" zoomScaleSheetLayoutView="90" workbookViewId="0">
      <selection activeCell="B49" sqref="B49:B51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3" t="s">
        <v>11</v>
      </c>
      <c r="D1" s="53"/>
      <c r="E1" s="53"/>
    </row>
    <row r="2" spans="1:6" hidden="1" x14ac:dyDescent="0.3">
      <c r="C2" s="53" t="s">
        <v>19</v>
      </c>
      <c r="D2" s="53"/>
      <c r="E2" s="53"/>
    </row>
    <row r="3" spans="1:6" hidden="1" x14ac:dyDescent="0.3">
      <c r="C3" s="24" t="s">
        <v>18</v>
      </c>
      <c r="D3" s="24"/>
      <c r="E3" s="24"/>
    </row>
    <row r="4" spans="1:6" hidden="1" x14ac:dyDescent="0.3">
      <c r="C4" s="24" t="s">
        <v>17</v>
      </c>
      <c r="D4" s="24"/>
      <c r="E4" s="24"/>
    </row>
    <row r="5" spans="1:6" hidden="1" x14ac:dyDescent="0.3">
      <c r="C5" s="24" t="s">
        <v>14</v>
      </c>
      <c r="D5" s="24"/>
      <c r="E5" s="24"/>
    </row>
    <row r="6" spans="1:6" hidden="1" x14ac:dyDescent="0.3">
      <c r="C6" s="24" t="s">
        <v>15</v>
      </c>
      <c r="D6" s="24"/>
      <c r="E6" s="24"/>
    </row>
    <row r="7" spans="1:6" hidden="1" x14ac:dyDescent="0.3">
      <c r="C7" s="24" t="s">
        <v>16</v>
      </c>
      <c r="D7" s="24"/>
      <c r="E7" s="24"/>
    </row>
    <row r="8" spans="1:6" hidden="1" x14ac:dyDescent="0.3">
      <c r="C8" s="54" t="s">
        <v>13</v>
      </c>
      <c r="D8" s="54"/>
      <c r="E8" s="54"/>
    </row>
    <row r="9" spans="1:6" ht="6" customHeight="1" x14ac:dyDescent="0.3">
      <c r="C9" s="23"/>
      <c r="D9" s="23"/>
      <c r="E9" s="23"/>
    </row>
    <row r="10" spans="1:6" ht="18.75" customHeight="1" x14ac:dyDescent="0.3">
      <c r="A10" s="21"/>
      <c r="B10" s="21"/>
      <c r="C10" s="55" t="s">
        <v>11</v>
      </c>
      <c r="D10" s="55"/>
      <c r="E10" s="55"/>
    </row>
    <row r="11" spans="1:6" ht="18.75" customHeight="1" x14ac:dyDescent="0.3">
      <c r="A11" s="21"/>
      <c r="B11" s="21"/>
      <c r="C11" s="62" t="s">
        <v>67</v>
      </c>
      <c r="D11" s="62"/>
      <c r="E11" s="62"/>
      <c r="F11" s="43"/>
    </row>
    <row r="12" spans="1:6" ht="18.75" customHeight="1" x14ac:dyDescent="0.3">
      <c r="A12" s="3"/>
      <c r="B12" s="11"/>
      <c r="C12" s="22" t="s">
        <v>41</v>
      </c>
      <c r="D12" s="22"/>
      <c r="E12" s="22"/>
    </row>
    <row r="13" spans="1:6" ht="18.75" customHeight="1" x14ac:dyDescent="0.3">
      <c r="A13" s="3"/>
      <c r="B13" s="11"/>
      <c r="C13" s="38" t="s">
        <v>28</v>
      </c>
      <c r="D13" s="38"/>
      <c r="E13" s="38"/>
    </row>
    <row r="14" spans="1:6" ht="18.75" customHeight="1" x14ac:dyDescent="0.3">
      <c r="A14" s="12"/>
      <c r="B14" s="11" t="s">
        <v>82</v>
      </c>
      <c r="C14" s="11" t="s">
        <v>83</v>
      </c>
      <c r="D14" s="11"/>
      <c r="E14" s="11"/>
    </row>
    <row r="15" spans="1:6" ht="18.75" customHeight="1" x14ac:dyDescent="0.3">
      <c r="A15" s="12"/>
      <c r="B15" s="11" t="s">
        <v>84</v>
      </c>
      <c r="C15" s="11" t="s">
        <v>85</v>
      </c>
      <c r="D15" s="11"/>
      <c r="E15" s="11"/>
    </row>
    <row r="16" spans="1:6" ht="18.75" customHeight="1" x14ac:dyDescent="0.3">
      <c r="A16" s="12"/>
      <c r="C16" s="38"/>
      <c r="D16" s="38"/>
      <c r="E16" s="38"/>
    </row>
    <row r="17" spans="1:6" ht="14.1" customHeight="1" x14ac:dyDescent="0.3">
      <c r="D17" s="4"/>
    </row>
    <row r="18" spans="1:6" ht="17.25" customHeight="1" x14ac:dyDescent="0.3">
      <c r="A18" s="58" t="s">
        <v>71</v>
      </c>
      <c r="B18" s="58"/>
      <c r="C18" s="58"/>
      <c r="D18" s="58"/>
      <c r="E18" s="58"/>
    </row>
    <row r="19" spans="1:6" ht="17.25" customHeight="1" x14ac:dyDescent="0.3">
      <c r="A19" s="58" t="s">
        <v>72</v>
      </c>
      <c r="B19" s="58"/>
      <c r="C19" s="58"/>
      <c r="D19" s="58"/>
      <c r="E19" s="58"/>
    </row>
    <row r="20" spans="1:6" ht="20.25" customHeight="1" x14ac:dyDescent="0.3">
      <c r="A20" s="7"/>
      <c r="B20" s="9"/>
      <c r="C20" s="10"/>
      <c r="D20" s="10"/>
      <c r="E20" s="8" t="s">
        <v>27</v>
      </c>
    </row>
    <row r="21" spans="1:6" ht="7.5" customHeight="1" x14ac:dyDescent="0.3">
      <c r="A21" s="59" t="s">
        <v>8</v>
      </c>
      <c r="B21" s="57" t="s">
        <v>9</v>
      </c>
      <c r="C21" s="56" t="s">
        <v>25</v>
      </c>
      <c r="D21" s="57" t="s">
        <v>26</v>
      </c>
      <c r="E21" s="57" t="s">
        <v>73</v>
      </c>
    </row>
    <row r="22" spans="1:6" ht="13.5" hidden="1" customHeight="1" x14ac:dyDescent="0.3">
      <c r="A22" s="60"/>
      <c r="B22" s="57"/>
      <c r="C22" s="56"/>
      <c r="D22" s="57"/>
      <c r="E22" s="57"/>
    </row>
    <row r="23" spans="1:6" ht="73.5" customHeight="1" x14ac:dyDescent="0.3">
      <c r="A23" s="61"/>
      <c r="B23" s="57"/>
      <c r="C23" s="56"/>
      <c r="D23" s="57"/>
      <c r="E23" s="57"/>
    </row>
    <row r="24" spans="1:6" s="14" customFormat="1" ht="21.75" customHeight="1" x14ac:dyDescent="0.3">
      <c r="A24" s="34" t="s">
        <v>29</v>
      </c>
      <c r="B24" s="19" t="s">
        <v>0</v>
      </c>
      <c r="C24" s="17">
        <v>6119600</v>
      </c>
      <c r="D24" s="17">
        <v>6141000</v>
      </c>
      <c r="E24" s="17">
        <v>4180100</v>
      </c>
      <c r="F24" s="13"/>
    </row>
    <row r="25" spans="1:6" s="15" customFormat="1" ht="21.75" customHeight="1" x14ac:dyDescent="0.3">
      <c r="A25" s="35" t="s">
        <v>30</v>
      </c>
      <c r="B25" s="20" t="s">
        <v>1</v>
      </c>
      <c r="C25" s="16">
        <f>SUM(C26)</f>
        <v>134000</v>
      </c>
      <c r="D25" s="16">
        <f>SUM(D26)</f>
        <v>144000</v>
      </c>
      <c r="E25" s="16">
        <v>154000</v>
      </c>
      <c r="F25" s="2"/>
    </row>
    <row r="26" spans="1:6" ht="20.25" customHeight="1" x14ac:dyDescent="0.3">
      <c r="A26" s="35" t="s">
        <v>31</v>
      </c>
      <c r="B26" s="20" t="s">
        <v>2</v>
      </c>
      <c r="C26" s="16">
        <v>134000</v>
      </c>
      <c r="D26" s="16">
        <v>144000</v>
      </c>
      <c r="E26" s="16">
        <v>154000</v>
      </c>
    </row>
    <row r="27" spans="1:6" ht="87" customHeight="1" x14ac:dyDescent="0.3">
      <c r="A27" s="35" t="s">
        <v>32</v>
      </c>
      <c r="B27" s="20" t="s">
        <v>21</v>
      </c>
      <c r="C27" s="18">
        <v>134000</v>
      </c>
      <c r="D27" s="16">
        <v>144000</v>
      </c>
      <c r="E27" s="39">
        <v>154000</v>
      </c>
    </row>
    <row r="28" spans="1:6" ht="135" hidden="1" customHeight="1" x14ac:dyDescent="0.3">
      <c r="A28" s="35" t="s">
        <v>33</v>
      </c>
      <c r="B28" s="20" t="s">
        <v>22</v>
      </c>
      <c r="C28" s="18"/>
      <c r="D28" s="16"/>
      <c r="E28" s="39"/>
    </row>
    <row r="29" spans="1:6" ht="51" hidden="1" customHeight="1" x14ac:dyDescent="0.3">
      <c r="A29" s="35" t="s">
        <v>34</v>
      </c>
      <c r="B29" s="20" t="s">
        <v>23</v>
      </c>
      <c r="C29" s="18"/>
      <c r="D29" s="16"/>
      <c r="E29" s="39"/>
    </row>
    <row r="30" spans="1:6" ht="22.5" customHeight="1" x14ac:dyDescent="0.3">
      <c r="A30" s="35" t="s">
        <v>35</v>
      </c>
      <c r="B30" s="20" t="s">
        <v>3</v>
      </c>
      <c r="C30" s="18">
        <f>C31</f>
        <v>11200</v>
      </c>
      <c r="D30" s="18">
        <f t="shared" ref="D30:E30" si="0">D31</f>
        <v>11600</v>
      </c>
      <c r="E30" s="18">
        <f t="shared" si="0"/>
        <v>12100</v>
      </c>
    </row>
    <row r="31" spans="1:6" ht="21.75" customHeight="1" x14ac:dyDescent="0.3">
      <c r="A31" s="35" t="s">
        <v>36</v>
      </c>
      <c r="B31" s="20" t="s">
        <v>4</v>
      </c>
      <c r="C31" s="18">
        <v>11200</v>
      </c>
      <c r="D31" s="18">
        <v>11600</v>
      </c>
      <c r="E31" s="18">
        <v>12100</v>
      </c>
    </row>
    <row r="32" spans="1:6" ht="20.25" customHeight="1" x14ac:dyDescent="0.3">
      <c r="A32" s="35" t="s">
        <v>37</v>
      </c>
      <c r="B32" s="20" t="s">
        <v>4</v>
      </c>
      <c r="C32" s="18">
        <v>11200</v>
      </c>
      <c r="D32" s="16">
        <v>11600</v>
      </c>
      <c r="E32" s="39">
        <v>12100</v>
      </c>
    </row>
    <row r="33" spans="1:5" ht="20.25" customHeight="1" x14ac:dyDescent="0.3">
      <c r="A33" s="35" t="s">
        <v>43</v>
      </c>
      <c r="B33" s="20" t="s">
        <v>42</v>
      </c>
      <c r="C33" s="18">
        <f>C34+C36</f>
        <v>1929000</v>
      </c>
      <c r="D33" s="18">
        <f t="shared" ref="D33:E33" si="1">D34+D36</f>
        <v>1940000</v>
      </c>
      <c r="E33" s="18">
        <f t="shared" si="1"/>
        <v>2014000</v>
      </c>
    </row>
    <row r="34" spans="1:5" ht="20.25" customHeight="1" x14ac:dyDescent="0.3">
      <c r="A34" s="35" t="s">
        <v>44</v>
      </c>
      <c r="B34" s="20" t="s">
        <v>54</v>
      </c>
      <c r="C34" s="18">
        <v>50000</v>
      </c>
      <c r="D34" s="18">
        <v>51000</v>
      </c>
      <c r="E34" s="18">
        <v>52000</v>
      </c>
    </row>
    <row r="35" spans="1:5" ht="57" customHeight="1" x14ac:dyDescent="0.3">
      <c r="A35" s="35" t="s">
        <v>45</v>
      </c>
      <c r="B35" s="20" t="s">
        <v>55</v>
      </c>
      <c r="C35" s="18">
        <v>50000</v>
      </c>
      <c r="D35" s="18">
        <v>51000</v>
      </c>
      <c r="E35" s="44">
        <v>52000</v>
      </c>
    </row>
    <row r="36" spans="1:5" ht="20.25" customHeight="1" x14ac:dyDescent="0.3">
      <c r="A36" s="35" t="s">
        <v>46</v>
      </c>
      <c r="B36" s="20" t="s">
        <v>47</v>
      </c>
      <c r="C36" s="18">
        <f>C37+C39</f>
        <v>1879000</v>
      </c>
      <c r="D36" s="18">
        <f t="shared" ref="D36:E36" si="2">D37+D39</f>
        <v>1889000</v>
      </c>
      <c r="E36" s="18">
        <f t="shared" si="2"/>
        <v>1962000</v>
      </c>
    </row>
    <row r="37" spans="1:5" ht="20.25" customHeight="1" x14ac:dyDescent="0.3">
      <c r="A37" s="35" t="s">
        <v>48</v>
      </c>
      <c r="B37" s="20" t="s">
        <v>52</v>
      </c>
      <c r="C37" s="18">
        <v>1370000</v>
      </c>
      <c r="D37" s="18">
        <v>1370000</v>
      </c>
      <c r="E37" s="18">
        <v>1433000</v>
      </c>
    </row>
    <row r="38" spans="1:5" ht="38.25" customHeight="1" x14ac:dyDescent="0.3">
      <c r="A38" s="35" t="s">
        <v>49</v>
      </c>
      <c r="B38" s="20" t="s">
        <v>56</v>
      </c>
      <c r="C38" s="18">
        <v>1370000</v>
      </c>
      <c r="D38" s="18">
        <v>1370000</v>
      </c>
      <c r="E38" s="44">
        <v>1433000</v>
      </c>
    </row>
    <row r="39" spans="1:5" ht="20.25" customHeight="1" x14ac:dyDescent="0.3">
      <c r="A39" s="35" t="s">
        <v>50</v>
      </c>
      <c r="B39" s="20" t="s">
        <v>53</v>
      </c>
      <c r="C39" s="18">
        <v>509000</v>
      </c>
      <c r="D39" s="18">
        <v>519000</v>
      </c>
      <c r="E39" s="18">
        <v>529000</v>
      </c>
    </row>
    <row r="40" spans="1:5" ht="33" x14ac:dyDescent="0.3">
      <c r="A40" s="35" t="s">
        <v>51</v>
      </c>
      <c r="B40" s="20" t="s">
        <v>57</v>
      </c>
      <c r="C40" s="18">
        <v>509000</v>
      </c>
      <c r="D40" s="18">
        <v>519000</v>
      </c>
      <c r="E40" s="44">
        <v>529000</v>
      </c>
    </row>
    <row r="41" spans="1:5" ht="49.5" hidden="1" x14ac:dyDescent="0.3">
      <c r="A41" s="35" t="s">
        <v>58</v>
      </c>
      <c r="B41" s="20" t="s">
        <v>5</v>
      </c>
      <c r="C41" s="18">
        <f>C42</f>
        <v>0</v>
      </c>
      <c r="D41" s="18">
        <f t="shared" ref="D41:E41" si="3">D42</f>
        <v>0</v>
      </c>
      <c r="E41" s="18">
        <f t="shared" si="3"/>
        <v>0</v>
      </c>
    </row>
    <row r="42" spans="1:5" ht="103.5" hidden="1" customHeight="1" x14ac:dyDescent="0.3">
      <c r="A42" s="35" t="s">
        <v>38</v>
      </c>
      <c r="B42" s="20" t="s">
        <v>12</v>
      </c>
      <c r="C42" s="18">
        <f>C43</f>
        <v>0</v>
      </c>
      <c r="D42" s="18">
        <f t="shared" ref="D42:E42" si="4">D43</f>
        <v>0</v>
      </c>
      <c r="E42" s="18">
        <f t="shared" si="4"/>
        <v>0</v>
      </c>
    </row>
    <row r="43" spans="1:5" ht="102.75" hidden="1" customHeight="1" x14ac:dyDescent="0.3">
      <c r="A43" s="35" t="s">
        <v>59</v>
      </c>
      <c r="B43" s="20" t="s">
        <v>60</v>
      </c>
      <c r="C43" s="18">
        <f>C44</f>
        <v>0</v>
      </c>
      <c r="D43" s="18">
        <f t="shared" ref="D43:E43" si="5">D44</f>
        <v>0</v>
      </c>
      <c r="E43" s="18">
        <f t="shared" si="5"/>
        <v>0</v>
      </c>
    </row>
    <row r="44" spans="1:5" ht="87" hidden="1" customHeight="1" x14ac:dyDescent="0.3">
      <c r="A44" s="35" t="s">
        <v>61</v>
      </c>
      <c r="B44" s="20" t="s">
        <v>62</v>
      </c>
      <c r="C44" s="18"/>
      <c r="D44" s="18"/>
      <c r="E44" s="18">
        <v>0</v>
      </c>
    </row>
    <row r="45" spans="1:5" ht="79.5" hidden="1" x14ac:dyDescent="0.3">
      <c r="A45" s="46" t="s">
        <v>59</v>
      </c>
      <c r="B45" s="47" t="s">
        <v>70</v>
      </c>
      <c r="C45" s="45">
        <v>1011300</v>
      </c>
      <c r="D45" s="45">
        <v>4045400</v>
      </c>
      <c r="E45" s="45">
        <v>4045400</v>
      </c>
    </row>
    <row r="46" spans="1:5" ht="32.25" hidden="1" customHeight="1" x14ac:dyDescent="0.3">
      <c r="A46" s="46" t="s">
        <v>61</v>
      </c>
      <c r="B46" s="47" t="s">
        <v>70</v>
      </c>
      <c r="C46" s="45">
        <v>1011300</v>
      </c>
      <c r="D46" s="45">
        <v>4045400</v>
      </c>
      <c r="E46" s="48">
        <v>4045400</v>
      </c>
    </row>
    <row r="47" spans="1:5" hidden="1" x14ac:dyDescent="0.3">
      <c r="A47" s="34" t="s">
        <v>65</v>
      </c>
      <c r="B47" s="19" t="s">
        <v>6</v>
      </c>
      <c r="C47" s="17">
        <f>C57</f>
        <v>80879</v>
      </c>
      <c r="D47" s="17">
        <f t="shared" ref="D47:E47" si="6">D57</f>
        <v>81597</v>
      </c>
      <c r="E47" s="17">
        <f t="shared" si="6"/>
        <v>84750</v>
      </c>
    </row>
    <row r="48" spans="1:5" ht="49.5" x14ac:dyDescent="0.3">
      <c r="A48" s="35" t="s">
        <v>58</v>
      </c>
      <c r="B48" s="20" t="s">
        <v>68</v>
      </c>
      <c r="C48" s="18">
        <v>4045400</v>
      </c>
      <c r="D48" s="18">
        <v>4045400</v>
      </c>
      <c r="E48" s="18">
        <v>0</v>
      </c>
    </row>
    <row r="49" spans="1:6" ht="99" x14ac:dyDescent="0.3">
      <c r="A49" s="35" t="s">
        <v>69</v>
      </c>
      <c r="B49" s="63" t="s">
        <v>86</v>
      </c>
      <c r="C49" s="18">
        <v>4045400</v>
      </c>
      <c r="D49" s="18">
        <v>4045400</v>
      </c>
      <c r="E49" s="18">
        <v>0</v>
      </c>
    </row>
    <row r="50" spans="1:6" ht="82.5" x14ac:dyDescent="0.3">
      <c r="A50" s="35" t="s">
        <v>59</v>
      </c>
      <c r="B50" s="63" t="s">
        <v>60</v>
      </c>
      <c r="C50" s="18">
        <v>4045400</v>
      </c>
      <c r="D50" s="18">
        <v>4045400</v>
      </c>
      <c r="E50" s="18"/>
    </row>
    <row r="51" spans="1:6" ht="82.5" x14ac:dyDescent="0.3">
      <c r="A51" s="35" t="s">
        <v>61</v>
      </c>
      <c r="B51" s="63" t="s">
        <v>62</v>
      </c>
      <c r="C51" s="18">
        <v>4045400</v>
      </c>
      <c r="D51" s="18">
        <v>4045400</v>
      </c>
      <c r="E51" s="18"/>
    </row>
    <row r="52" spans="1:6" ht="33.75" thickBot="1" x14ac:dyDescent="0.35">
      <c r="A52" s="49" t="s">
        <v>79</v>
      </c>
      <c r="B52" s="20" t="s">
        <v>75</v>
      </c>
      <c r="C52" s="18"/>
      <c r="D52" s="18"/>
      <c r="E52" s="18">
        <v>2000000</v>
      </c>
    </row>
    <row r="53" spans="1:6" ht="43.5" customHeight="1" thickBot="1" x14ac:dyDescent="0.35">
      <c r="A53" s="49" t="s">
        <v>80</v>
      </c>
      <c r="B53" s="50" t="s">
        <v>76</v>
      </c>
      <c r="C53" s="18"/>
      <c r="D53" s="18"/>
      <c r="E53" s="18">
        <v>2000000</v>
      </c>
    </row>
    <row r="54" spans="1:6" ht="70.5" customHeight="1" thickBot="1" x14ac:dyDescent="0.35">
      <c r="A54" s="49" t="s">
        <v>74</v>
      </c>
      <c r="B54" s="50" t="s">
        <v>77</v>
      </c>
      <c r="C54" s="18"/>
      <c r="D54" s="18"/>
      <c r="E54" s="18">
        <v>2000000</v>
      </c>
    </row>
    <row r="55" spans="1:6" ht="69" customHeight="1" x14ac:dyDescent="0.3">
      <c r="A55" s="49" t="s">
        <v>81</v>
      </c>
      <c r="B55" s="51" t="s">
        <v>78</v>
      </c>
      <c r="C55" s="18"/>
      <c r="D55" s="18"/>
      <c r="E55" s="18">
        <v>2000000</v>
      </c>
    </row>
    <row r="56" spans="1:6" hidden="1" x14ac:dyDescent="0.3">
      <c r="A56" s="49"/>
      <c r="B56" s="20"/>
      <c r="C56" s="18"/>
      <c r="D56" s="18"/>
      <c r="E56" s="18"/>
    </row>
    <row r="57" spans="1:6" s="28" customFormat="1" ht="51" customHeight="1" x14ac:dyDescent="0.3">
      <c r="A57" s="34" t="s">
        <v>66</v>
      </c>
      <c r="B57" s="19" t="s">
        <v>7</v>
      </c>
      <c r="C57" s="17">
        <v>80879</v>
      </c>
      <c r="D57" s="17">
        <v>81597</v>
      </c>
      <c r="E57" s="17">
        <v>84750</v>
      </c>
      <c r="F57" s="27"/>
    </row>
    <row r="58" spans="1:6" s="28" customFormat="1" ht="33" x14ac:dyDescent="0.3">
      <c r="A58" s="37" t="s">
        <v>40</v>
      </c>
      <c r="B58" s="25" t="s">
        <v>20</v>
      </c>
      <c r="C58" s="26">
        <f>C59</f>
        <v>80879</v>
      </c>
      <c r="D58" s="26">
        <f t="shared" ref="D58:E58" si="7">D59</f>
        <v>81597</v>
      </c>
      <c r="E58" s="26">
        <f t="shared" si="7"/>
        <v>84750</v>
      </c>
      <c r="F58" s="27"/>
    </row>
    <row r="59" spans="1:6" s="28" customFormat="1" ht="49.5" x14ac:dyDescent="0.3">
      <c r="A59" s="36" t="s">
        <v>39</v>
      </c>
      <c r="B59" s="25" t="s">
        <v>24</v>
      </c>
      <c r="C59" s="26">
        <f>C60</f>
        <v>80879</v>
      </c>
      <c r="D59" s="26">
        <f>D60</f>
        <v>81597</v>
      </c>
      <c r="E59" s="26">
        <f>E60</f>
        <v>84750</v>
      </c>
      <c r="F59" s="27"/>
    </row>
    <row r="60" spans="1:6" s="28" customFormat="1" ht="49.5" x14ac:dyDescent="0.3">
      <c r="A60" s="37" t="s">
        <v>63</v>
      </c>
      <c r="B60" s="25" t="s">
        <v>64</v>
      </c>
      <c r="C60" s="26">
        <v>80879</v>
      </c>
      <c r="D60" s="26">
        <v>81597</v>
      </c>
      <c r="E60" s="40">
        <v>84750</v>
      </c>
      <c r="F60" s="27"/>
    </row>
    <row r="61" spans="1:6" x14ac:dyDescent="0.3">
      <c r="A61" s="29"/>
      <c r="B61" s="30" t="s">
        <v>10</v>
      </c>
      <c r="C61" s="42">
        <f>SUM(C24+C47)</f>
        <v>6200479</v>
      </c>
      <c r="D61" s="41">
        <f>SUM(D24+D47)</f>
        <v>6222597</v>
      </c>
      <c r="E61" s="41">
        <f>SUM(E24+E47)</f>
        <v>4264850</v>
      </c>
    </row>
    <row r="62" spans="1:6" x14ac:dyDescent="0.3">
      <c r="A62" s="31"/>
      <c r="B62" s="32"/>
      <c r="C62" s="33"/>
      <c r="D62" s="33"/>
      <c r="E62" s="27"/>
    </row>
    <row r="66" spans="1:2" x14ac:dyDescent="0.3">
      <c r="A66" s="52"/>
      <c r="B66" s="52"/>
    </row>
  </sheetData>
  <mergeCells count="13">
    <mergeCell ref="A66:B66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53" pageOrder="overThenDown" orientation="portrait" r:id="rId1"/>
  <headerFooter alignWithMargins="0"/>
  <rowBreaks count="1" manualBreakCount="1">
    <brk id="4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2019-11-13T08:13:30Z</cp:lastPrinted>
  <dcterms:created xsi:type="dcterms:W3CDTF">1999-06-18T11:49:53Z</dcterms:created>
  <dcterms:modified xsi:type="dcterms:W3CDTF">2019-11-13T08:14:03Z</dcterms:modified>
</cp:coreProperties>
</file>