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Доходы!#REF!</definedName>
    <definedName name="_xlnm.Print_Area" localSheetId="0">Доходы!$A$1:$E$60</definedName>
  </definedNames>
  <calcPr calcId="144525"/>
</workbook>
</file>

<file path=xl/calcChain.xml><?xml version="1.0" encoding="utf-8"?>
<calcChain xmlns="http://schemas.openxmlformats.org/spreadsheetml/2006/main">
  <c r="C60" i="14" l="1"/>
  <c r="C23" i="14"/>
  <c r="C32" i="14"/>
  <c r="C35" i="14"/>
  <c r="C38" i="14"/>
  <c r="C36" i="14"/>
  <c r="C33" i="14"/>
  <c r="C30" i="14"/>
  <c r="C25" i="14"/>
  <c r="C58" i="14" l="1"/>
  <c r="C57" i="14"/>
  <c r="C46" i="14"/>
  <c r="C42" i="14"/>
  <c r="C41" i="14" s="1"/>
  <c r="C40" i="14" s="1"/>
  <c r="C29" i="14"/>
  <c r="C24" i="14"/>
</calcChain>
</file>

<file path=xl/sharedStrings.xml><?xml version="1.0" encoding="utf-8"?>
<sst xmlns="http://schemas.openxmlformats.org/spreadsheetml/2006/main" count="91" uniqueCount="82">
  <si>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</si>
  <si>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</si>
  <si>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</si>
  <si>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</si>
  <si>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</si>
  <si>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</si>
  <si>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</si>
  <si>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</si>
  <si>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</si>
  <si>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</si>
  <si>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</si>
  <si>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2020 год</t>
  </si>
  <si>
    <t>2021 год</t>
  </si>
  <si>
    <t>рублей</t>
  </si>
  <si>
    <t>2022 год</t>
  </si>
  <si>
    <t xml:space="preserve">                                                            </t>
  </si>
  <si>
    <t xml:space="preserve">                                                                                         </t>
  </si>
  <si>
    <t>Изменения доходов бюджета Ревенского сельского поселения Карачевского муниципального района Брянской области на 2020 год и на плановый период 2021 и 2022 годов</t>
  </si>
  <si>
    <t>1 00 00000 00 0000 000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</si>
  <si>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</si>
  <si>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НАЛОГОВЫЕ И НЕНАЛОГОВЫЕ ДОХОДЫ</t>
  </si>
  <si>
    <t>1010000000 0000 000</t>
  </si>
  <si>
    <t xml:space="preserve">  НАЛОГИ НА ПРИБЫЛЬ, ДОХОДЫ</t>
  </si>
  <si>
    <t>1010200001 0000 110</t>
  </si>
  <si>
    <t xml:space="preserve">  Налог на доходы физических лиц</t>
  </si>
  <si>
    <t>1010201001 0000 110</t>
  </si>
  <si>
    <t xml:space="preserve"> 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</si>
  <si>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</si>
  <si>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1010203001 0000 110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</si>
  <si>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</si>
  <si>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1050000000 0000 000</t>
  </si>
  <si>
    <t xml:space="preserve">  НАЛОГИ НА СОВОКУПНЫЙ ДОХОД</t>
  </si>
  <si>
    <t>1050300001 0000 110</t>
  </si>
  <si>
    <t xml:space="preserve">  Единый сельскохозяйственный налог</t>
  </si>
  <si>
    <t xml:space="preserve"> 1050301001 0000 110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</si>
  <si>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</si>
  <si>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</si>
  <si>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</si>
  <si>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</si>
  <si>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</si>
  <si>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</si>
  <si>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</si>
  <si>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</si>
  <si>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</si>
  <si>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</si>
  <si>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</si>
  <si>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</si>
  <si>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</si>
  <si>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</si>
  <si>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</si>
  <si>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</si>
  <si>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</si>
  <si>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</si>
  <si>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1110500000 0000 120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</si>
  <si>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</si>
  <si>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</si>
  <si>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</si>
  <si>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</si>
  <si>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</si>
  <si>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</si>
  <si>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2 00 00000 00 0000 000</t>
  </si>
  <si>
    <t xml:space="preserve">  БЕЗВОЗМЕЗДНЫЕ ПОСТУПЛЕНИЯ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</si>
  <si>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</si>
  <si>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</si>
  <si>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</si>
  <si>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114 00000 00 0000 000</t>
  </si>
  <si>
    <t>ДОХОДЫ ОТ ПРОДАЖИ МАТЕРИАЛЬНЫХ И НЕМАТЕРИАЛЬНЫХ АКТИВОВ</t>
  </si>
  <si>
    <t>114 06000 00 0000 430</t>
  </si>
  <si>
    <t>Доходы от продажи земельных участков, находящихся в государственной и муниципальной собственности</t>
  </si>
  <si>
    <t>114 06020 00 0000 430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</si>
  <si>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</si>
  <si>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</si>
  <si>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</si>
  <si>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2 02 00000 00 0000 000</t>
  </si>
  <si>
    <t xml:space="preserve">  БЕЗВОЗМЕЗДНЫЕ ПОСТУПЛЕНИЯ ОТ ДРУГИХ БЮДЖЕТОВ БЮДЖЕТНОЙ СИСТЕМЫ РОССИЙСКОЙ ФЕДЕРАЦИИ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</si>
  <si>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</si>
  <si>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</si>
  <si>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</si>
  <si>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</si>
  <si>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</si>
  <si>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</si>
  <si>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Приложение 1 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2020 год и на плановый период 2021 и 2022 годов"                                                                  Приложение 1.3                      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2020 год и на плановый период 2021 и 2022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</si>
</sst>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9" fontId="7" fillId="0" borderId="7">
      <alignment horizontal="center" vertical="top" shrinkToFit="1"/>
    </xf>
    <xf numFmtId="0" fontId="7" fillId="0" borderId="7">
      <alignment horizontal="left" vertical="top" wrapText="1"/>
    </xf>
  </cellStyleXfs>
  <cellXfs count="52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5" fillId="0" borderId="6" xfId="0" applyNumberFormat="1" applyFont="1" applyFill="1" applyBorder="1"/>
    <xf numFmtId="0" fontId="5" fillId="0" borderId="6" xfId="0" applyNumberFormat="1" applyFont="1" applyFill="1" applyBorder="1" applyAlignment="1"/>
    <xf numFmtId="4" fontId="5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9" fontId="11" fillId="0" borderId="6" xfId="0" applyNumberFormat="1" applyFont="1" applyFill="1" applyBorder="1" applyAlignment="1">
      <alignment horizontal="center" vertical="top" wrapText="1" shrinkToFit="1"/>
    </xf>
    <xf numFmtId="0" fontId="12" fillId="0" borderId="6" xfId="0" applyFont="1" applyFill="1" applyBorder="1" applyAlignment="1">
      <alignment vertical="top" wrapText="1"/>
    </xf>
    <xf numFmtId="4" fontId="12" fillId="0" borderId="3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Font="1" applyFill="1" applyBorder="1" applyAlignment="1">
      <alignment vertical="top" wrapText="1"/>
    </xf>
    <xf numFmtId="4" fontId="10" fillId="0" borderId="6" xfId="0" applyNumberFormat="1" applyFont="1" applyFill="1" applyBorder="1" applyAlignment="1">
      <alignment horizontal="center" vertical="top" wrapText="1" shrinkToFit="1"/>
    </xf>
    <xf numFmtId="4" fontId="10" fillId="0" borderId="3" xfId="0" applyNumberFormat="1" applyFont="1" applyFill="1" applyBorder="1" applyAlignment="1">
      <alignment horizontal="center" vertical="top" wrapText="1" shrinkToFit="1"/>
    </xf>
    <xf numFmtId="4" fontId="10" fillId="0" borderId="6" xfId="0" applyNumberFormat="1" applyFont="1" applyFill="1" applyBorder="1" applyAlignment="1">
      <alignment horizontal="center" vertical="top"/>
    </xf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horizontal="justify" wrapText="1"/>
    </xf>
    <xf numFmtId="3" fontId="6" fillId="0" borderId="6" xfId="0" applyNumberFormat="1" applyFont="1" applyBorder="1" applyAlignment="1">
      <alignment horizontal="right" wrapText="1"/>
    </xf>
    <xf numFmtId="3" fontId="6" fillId="0" borderId="6" xfId="0" applyNumberFormat="1" applyFont="1" applyBorder="1" applyAlignment="1">
      <alignment wrapText="1"/>
    </xf>
    <xf numFmtId="2" fontId="13" fillId="0" borderId="6" xfId="0" applyNumberFormat="1" applyFont="1" applyFill="1" applyBorder="1" applyAlignment="1">
      <alignment horizontal="center" vertical="top" wrapText="1" shrinkToFit="1"/>
    </xf>
    <xf numFmtId="0" fontId="10" fillId="0" borderId="8" xfId="0" applyFont="1" applyBorder="1" applyAlignment="1">
      <alignment horizontal="justify" vertical="center" wrapText="1"/>
    </xf>
    <xf numFmtId="0" fontId="10" fillId="0" borderId="9" xfId="0" applyFont="1" applyBorder="1" applyAlignment="1">
      <alignment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" fontId="4" fillId="0" borderId="6" xfId="0" applyNumberFormat="1" applyFont="1" applyFill="1" applyBorder="1" applyAlignment="1">
      <alignment horizontal="center" vertical="top"/>
    </xf>
    <xf numFmtId="4" fontId="5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10" fillId="0" borderId="3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8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4" fontId="12" fillId="0" borderId="6" xfId="0" applyNumberFormat="1" applyFont="1" applyFill="1" applyBorder="1" applyAlignment="1">
      <alignment horizontal="center" vertical="top" wrapText="1" shrinkToFi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60"/>
  <sheetViews>
    <sheetView showGridLines="0" showZeros="0" tabSelected="1" view="pageBreakPreview" topLeftCell="A9" zoomScale="90" zoomScaleNormal="100" zoomScaleSheetLayoutView="90" workbookViewId="0">
      <selection activeCell="D27" sqref="D27"/>
    </sheetView>
  </sheetViews>
  <sheetFormatPr defaultRowHeight="18.75" x14ac:dyDescent="0.3"/>
  <cols>
    <col min="1" max="1" width="24.140625" style="4" customWidth="1"/>
    <col min="2" max="2" width="65.140625" style="11" customWidth="1"/>
    <col min="3" max="3" width="19.140625" style="5" customWidth="1"/>
    <col min="4" max="4" width="16.85546875" style="5" customWidth="1"/>
    <col min="5" max="5" width="18.28515625" style="2" customWidth="1"/>
    <col min="6" max="6" width="9.140625" style="2"/>
    <col min="7" max="16384" width="9.140625" style="1"/>
  </cols>
  <sheetData>
    <row r="1" spans="1:6" hidden="1" x14ac:dyDescent="0.3">
      <c r="C1" s="40" t="s">
        <v>3</v>
      </c>
      <c r="D1" s="40"/>
      <c r="E1" s="40"/>
    </row>
    <row r="2" spans="1:6" hidden="1" x14ac:dyDescent="0.3">
      <c r="C2" s="40" t="s">
        <v>10</v>
      </c>
      <c r="D2" s="40"/>
      <c r="E2" s="40"/>
    </row>
    <row r="3" spans="1:6" hidden="1" x14ac:dyDescent="0.3">
      <c r="C3" s="14" t="s">
        <v>9</v>
      </c>
      <c r="D3" s="14"/>
      <c r="E3" s="14"/>
    </row>
    <row r="4" spans="1:6" hidden="1" x14ac:dyDescent="0.3">
      <c r="C4" s="14" t="s">
        <v>8</v>
      </c>
      <c r="D4" s="14"/>
      <c r="E4" s="14"/>
    </row>
    <row r="5" spans="1:6" hidden="1" x14ac:dyDescent="0.3">
      <c r="C5" s="14" t="s">
        <v>5</v>
      </c>
      <c r="D5" s="14"/>
      <c r="E5" s="14"/>
    </row>
    <row r="6" spans="1:6" hidden="1" x14ac:dyDescent="0.3">
      <c r="C6" s="14" t="s">
        <v>6</v>
      </c>
      <c r="D6" s="14"/>
      <c r="E6" s="14"/>
    </row>
    <row r="7" spans="1:6" hidden="1" x14ac:dyDescent="0.3">
      <c r="C7" s="14" t="s">
        <v>7</v>
      </c>
      <c r="D7" s="14"/>
      <c r="E7" s="14"/>
    </row>
    <row r="8" spans="1:6" hidden="1" x14ac:dyDescent="0.3">
      <c r="C8" s="41" t="s">
        <v>4</v>
      </c>
      <c r="D8" s="41"/>
      <c r="E8" s="41"/>
    </row>
    <row r="9" spans="1:6" ht="6" customHeight="1" x14ac:dyDescent="0.3">
      <c r="C9" s="13"/>
      <c r="D9" s="13"/>
      <c r="E9" s="13"/>
    </row>
    <row r="10" spans="1:6" ht="18.75" customHeight="1" x14ac:dyDescent="0.3">
      <c r="A10" s="12"/>
      <c r="B10" s="12"/>
      <c r="C10" s="49" t="s">
        <v>81</v>
      </c>
      <c r="D10" s="50"/>
      <c r="E10" s="50"/>
    </row>
    <row r="11" spans="1:6" ht="18.75" customHeight="1" x14ac:dyDescent="0.3">
      <c r="A11" s="12"/>
      <c r="B11" s="12"/>
      <c r="C11" s="50"/>
      <c r="D11" s="50"/>
      <c r="E11" s="50"/>
      <c r="F11" s="18"/>
    </row>
    <row r="12" spans="1:6" ht="18.75" customHeight="1" x14ac:dyDescent="0.3">
      <c r="A12" s="3"/>
      <c r="B12" s="10"/>
      <c r="C12" s="50"/>
      <c r="D12" s="50"/>
      <c r="E12" s="50"/>
    </row>
    <row r="13" spans="1:6" ht="18.75" customHeight="1" x14ac:dyDescent="0.3">
      <c r="A13" s="3"/>
      <c r="B13" s="10"/>
      <c r="C13" s="50"/>
      <c r="D13" s="50"/>
      <c r="E13" s="50"/>
    </row>
    <row r="14" spans="1:6" ht="18.75" customHeight="1" x14ac:dyDescent="0.3">
      <c r="A14" s="11"/>
      <c r="B14" s="10" t="s">
        <v>15</v>
      </c>
      <c r="C14" s="50"/>
      <c r="D14" s="50"/>
      <c r="E14" s="50"/>
    </row>
    <row r="15" spans="1:6" ht="80.25" customHeight="1" x14ac:dyDescent="0.3">
      <c r="A15" s="11"/>
      <c r="B15" s="10" t="s">
        <v>16</v>
      </c>
      <c r="C15" s="50"/>
      <c r="D15" s="50"/>
      <c r="E15" s="50"/>
    </row>
    <row r="16" spans="1:6" ht="2.25" customHeight="1" x14ac:dyDescent="0.3">
      <c r="C16" s="50"/>
      <c r="D16" s="50"/>
      <c r="E16" s="50"/>
    </row>
    <row r="17" spans="1:5" ht="38.25" customHeight="1" x14ac:dyDescent="0.3">
      <c r="A17" s="44" t="s">
        <v>17</v>
      </c>
      <c r="B17" s="44"/>
      <c r="C17" s="44"/>
      <c r="D17" s="44"/>
      <c r="E17" s="44"/>
    </row>
    <row r="18" spans="1:5" ht="13.5" hidden="1" customHeight="1" x14ac:dyDescent="0.3">
      <c r="A18" s="48"/>
      <c r="B18" s="48"/>
      <c r="C18" s="48"/>
      <c r="D18" s="48"/>
      <c r="E18" s="48"/>
    </row>
    <row r="19" spans="1:5" ht="15" customHeight="1" x14ac:dyDescent="0.3">
      <c r="A19" s="6"/>
      <c r="B19" s="8"/>
      <c r="C19" s="9"/>
      <c r="D19" s="9"/>
      <c r="E19" s="7" t="s">
        <v>13</v>
      </c>
    </row>
    <row r="20" spans="1:5" ht="18.75" customHeight="1" x14ac:dyDescent="0.3">
      <c r="A20" s="45" t="s">
        <v>0</v>
      </c>
      <c r="B20" s="43" t="s">
        <v>1</v>
      </c>
      <c r="C20" s="42" t="s">
        <v>11</v>
      </c>
      <c r="D20" s="43" t="s">
        <v>12</v>
      </c>
      <c r="E20" s="43" t="s">
        <v>14</v>
      </c>
    </row>
    <row r="21" spans="1:5" x14ac:dyDescent="0.3">
      <c r="A21" s="46"/>
      <c r="B21" s="43"/>
      <c r="C21" s="42"/>
      <c r="D21" s="43"/>
      <c r="E21" s="43"/>
    </row>
    <row r="22" spans="1:5" ht="25.5" customHeight="1" x14ac:dyDescent="0.3">
      <c r="A22" s="47"/>
      <c r="B22" s="43"/>
      <c r="C22" s="42"/>
      <c r="D22" s="43"/>
      <c r="E22" s="43"/>
    </row>
    <row r="23" spans="1:5" ht="21.75" customHeight="1" x14ac:dyDescent="0.3">
      <c r="A23" s="19" t="s">
        <v>18</v>
      </c>
      <c r="B23" s="20" t="s">
        <v>20</v>
      </c>
      <c r="C23" s="21">
        <f>C24+C29+C32</f>
        <v>-64800</v>
      </c>
      <c r="D23" s="21"/>
      <c r="E23" s="51"/>
    </row>
    <row r="24" spans="1:5" x14ac:dyDescent="0.3">
      <c r="A24" s="22" t="s">
        <v>21</v>
      </c>
      <c r="B24" s="23" t="s">
        <v>22</v>
      </c>
      <c r="C24" s="24">
        <f>SUM(C25)</f>
        <v>20100</v>
      </c>
      <c r="D24" s="24"/>
      <c r="E24" s="24"/>
    </row>
    <row r="25" spans="1:5" x14ac:dyDescent="0.3">
      <c r="A25" s="22" t="s">
        <v>23</v>
      </c>
      <c r="B25" s="23" t="s">
        <v>24</v>
      </c>
      <c r="C25" s="24">
        <f>C26+C27+C28</f>
        <v>20100</v>
      </c>
      <c r="D25" s="24"/>
      <c r="E25" s="24"/>
    </row>
    <row r="26" spans="1:5" ht="82.5" x14ac:dyDescent="0.3">
      <c r="A26" s="22" t="s">
        <v>25</v>
      </c>
      <c r="B26" s="23" t="s">
        <v>19</v>
      </c>
      <c r="C26" s="25">
        <v>18400</v>
      </c>
      <c r="D26" s="24"/>
      <c r="E26" s="26"/>
    </row>
    <row r="27" spans="1:5" ht="132" x14ac:dyDescent="0.3">
      <c r="A27" s="22" t="s">
        <v>26</v>
      </c>
      <c r="B27" s="23" t="s">
        <v>27</v>
      </c>
      <c r="C27" s="25">
        <v>-100</v>
      </c>
      <c r="D27" s="24"/>
      <c r="E27" s="26"/>
    </row>
    <row r="28" spans="1:5" ht="49.5" x14ac:dyDescent="0.3">
      <c r="A28" s="22" t="s">
        <v>28</v>
      </c>
      <c r="B28" s="23" t="s">
        <v>29</v>
      </c>
      <c r="C28" s="25">
        <v>1800</v>
      </c>
      <c r="D28" s="24"/>
      <c r="E28" s="26"/>
    </row>
    <row r="29" spans="1:5" x14ac:dyDescent="0.3">
      <c r="A29" s="22" t="s">
        <v>30</v>
      </c>
      <c r="B29" s="23" t="s">
        <v>31</v>
      </c>
      <c r="C29" s="25">
        <f>C30</f>
        <v>-7000</v>
      </c>
      <c r="D29" s="25"/>
      <c r="E29" s="24"/>
    </row>
    <row r="30" spans="1:5" x14ac:dyDescent="0.3">
      <c r="A30" s="22" t="s">
        <v>32</v>
      </c>
      <c r="B30" s="23" t="s">
        <v>33</v>
      </c>
      <c r="C30" s="25">
        <f>C31</f>
        <v>-7000</v>
      </c>
      <c r="D30" s="25"/>
      <c r="E30" s="24"/>
    </row>
    <row r="31" spans="1:5" x14ac:dyDescent="0.3">
      <c r="A31" s="22" t="s">
        <v>34</v>
      </c>
      <c r="B31" s="23" t="s">
        <v>33</v>
      </c>
      <c r="C31" s="25">
        <v>-7000</v>
      </c>
      <c r="D31" s="24"/>
      <c r="E31" s="26"/>
    </row>
    <row r="32" spans="1:5" x14ac:dyDescent="0.3">
      <c r="A32" s="22" t="s">
        <v>35</v>
      </c>
      <c r="B32" s="23" t="s">
        <v>36</v>
      </c>
      <c r="C32" s="25">
        <f>C33+C35</f>
        <v>-77900</v>
      </c>
      <c r="D32" s="25"/>
      <c r="E32" s="24"/>
    </row>
    <row r="33" spans="1:5" x14ac:dyDescent="0.3">
      <c r="A33" s="22" t="s">
        <v>37</v>
      </c>
      <c r="B33" s="23" t="s">
        <v>38</v>
      </c>
      <c r="C33" s="25">
        <f>C34</f>
        <v>6600</v>
      </c>
      <c r="D33" s="25"/>
      <c r="E33" s="24"/>
    </row>
    <row r="34" spans="1:5" ht="49.5" x14ac:dyDescent="0.3">
      <c r="A34" s="22" t="s">
        <v>39</v>
      </c>
      <c r="B34" s="23" t="s">
        <v>40</v>
      </c>
      <c r="C34" s="25">
        <v>6600</v>
      </c>
      <c r="D34" s="25"/>
      <c r="E34" s="26"/>
    </row>
    <row r="35" spans="1:5" x14ac:dyDescent="0.3">
      <c r="A35" s="22" t="s">
        <v>41</v>
      </c>
      <c r="B35" s="23" t="s">
        <v>42</v>
      </c>
      <c r="C35" s="25">
        <f>C36+C38</f>
        <v>-84500</v>
      </c>
      <c r="D35" s="25"/>
      <c r="E35" s="24"/>
    </row>
    <row r="36" spans="1:5" x14ac:dyDescent="0.3">
      <c r="A36" s="22" t="s">
        <v>43</v>
      </c>
      <c r="B36" s="23" t="s">
        <v>44</v>
      </c>
      <c r="C36" s="25">
        <f>C37</f>
        <v>-120100</v>
      </c>
      <c r="D36" s="25"/>
      <c r="E36" s="24"/>
    </row>
    <row r="37" spans="1:5" ht="33" x14ac:dyDescent="0.3">
      <c r="A37" s="22" t="s">
        <v>45</v>
      </c>
      <c r="B37" s="23" t="s">
        <v>46</v>
      </c>
      <c r="C37" s="25">
        <v>-120100</v>
      </c>
      <c r="D37" s="25"/>
      <c r="E37" s="26"/>
    </row>
    <row r="38" spans="1:5" x14ac:dyDescent="0.3">
      <c r="A38" s="22" t="s">
        <v>47</v>
      </c>
      <c r="B38" s="23" t="s">
        <v>48</v>
      </c>
      <c r="C38" s="25">
        <f>C39</f>
        <v>35600</v>
      </c>
      <c r="D38" s="25"/>
      <c r="E38" s="24"/>
    </row>
    <row r="39" spans="1:5" ht="33" x14ac:dyDescent="0.3">
      <c r="A39" s="22" t="s">
        <v>49</v>
      </c>
      <c r="B39" s="23" t="s">
        <v>50</v>
      </c>
      <c r="C39" s="25">
        <v>35600</v>
      </c>
      <c r="D39" s="25"/>
      <c r="E39" s="26"/>
    </row>
    <row r="40" spans="1:5" ht="49.5" hidden="1" x14ac:dyDescent="0.3">
      <c r="A40" s="22" t="s">
        <v>51</v>
      </c>
      <c r="B40" s="23" t="s">
        <v>52</v>
      </c>
      <c r="C40" s="25">
        <f>C41</f>
        <v>0</v>
      </c>
      <c r="D40" s="25"/>
      <c r="E40" s="25"/>
    </row>
    <row r="41" spans="1:5" ht="99" hidden="1" x14ac:dyDescent="0.3">
      <c r="A41" s="22" t="s">
        <v>53</v>
      </c>
      <c r="B41" s="23" t="s">
        <v>54</v>
      </c>
      <c r="C41" s="25">
        <f>C42</f>
        <v>0</v>
      </c>
      <c r="D41" s="25"/>
      <c r="E41" s="25"/>
    </row>
    <row r="42" spans="1:5" ht="82.5" hidden="1" x14ac:dyDescent="0.3">
      <c r="A42" s="22" t="s">
        <v>55</v>
      </c>
      <c r="B42" s="23" t="s">
        <v>56</v>
      </c>
      <c r="C42" s="25">
        <f>C43</f>
        <v>0</v>
      </c>
      <c r="D42" s="25"/>
      <c r="E42" s="25"/>
    </row>
    <row r="43" spans="1:5" ht="82.5" hidden="1" x14ac:dyDescent="0.3">
      <c r="A43" s="22" t="s">
        <v>57</v>
      </c>
      <c r="B43" s="23" t="s">
        <v>58</v>
      </c>
      <c r="C43" s="25"/>
      <c r="D43" s="25"/>
      <c r="E43" s="25"/>
    </row>
    <row r="44" spans="1:5" ht="79.5" hidden="1" x14ac:dyDescent="0.3">
      <c r="A44" s="27" t="s">
        <v>55</v>
      </c>
      <c r="B44" s="28" t="s">
        <v>59</v>
      </c>
      <c r="C44" s="29">
        <v>1011300</v>
      </c>
      <c r="D44" s="29"/>
      <c r="E44" s="29"/>
    </row>
    <row r="45" spans="1:5" ht="79.5" hidden="1" x14ac:dyDescent="0.3">
      <c r="A45" s="27" t="s">
        <v>57</v>
      </c>
      <c r="B45" s="28" t="s">
        <v>59</v>
      </c>
      <c r="C45" s="29">
        <v>1011300</v>
      </c>
      <c r="D45" s="29"/>
      <c r="E45" s="30"/>
    </row>
    <row r="46" spans="1:5" hidden="1" x14ac:dyDescent="0.3">
      <c r="A46" s="19" t="s">
        <v>60</v>
      </c>
      <c r="B46" s="20" t="s">
        <v>61</v>
      </c>
      <c r="C46" s="21">
        <f>C56</f>
        <v>80879</v>
      </c>
      <c r="D46" s="21"/>
      <c r="E46" s="21"/>
    </row>
    <row r="47" spans="1:5" ht="49.5" hidden="1" x14ac:dyDescent="0.3">
      <c r="A47" s="22" t="s">
        <v>51</v>
      </c>
      <c r="B47" s="23" t="s">
        <v>62</v>
      </c>
      <c r="C47" s="25">
        <v>4045400</v>
      </c>
      <c r="D47" s="25"/>
      <c r="E47" s="25"/>
    </row>
    <row r="48" spans="1:5" ht="99" hidden="1" x14ac:dyDescent="0.3">
      <c r="A48" s="22" t="s">
        <v>63</v>
      </c>
      <c r="B48" s="23" t="s">
        <v>64</v>
      </c>
      <c r="C48" s="25">
        <v>4045400</v>
      </c>
      <c r="D48" s="25"/>
      <c r="E48" s="25"/>
    </row>
    <row r="49" spans="1:5" ht="82.5" hidden="1" x14ac:dyDescent="0.3">
      <c r="A49" s="22" t="s">
        <v>55</v>
      </c>
      <c r="B49" s="23" t="s">
        <v>56</v>
      </c>
      <c r="C49" s="25">
        <v>4045400</v>
      </c>
      <c r="D49" s="25"/>
      <c r="E49" s="25"/>
    </row>
    <row r="50" spans="1:5" ht="82.5" hidden="1" x14ac:dyDescent="0.3">
      <c r="A50" s="22" t="s">
        <v>57</v>
      </c>
      <c r="B50" s="23" t="s">
        <v>58</v>
      </c>
      <c r="C50" s="25">
        <v>4045400</v>
      </c>
      <c r="D50" s="25"/>
      <c r="E50" s="25"/>
    </row>
    <row r="51" spans="1:5" ht="33.75" hidden="1" thickBot="1" x14ac:dyDescent="0.35">
      <c r="A51" s="31" t="s">
        <v>65</v>
      </c>
      <c r="B51" s="23" t="s">
        <v>66</v>
      </c>
      <c r="C51" s="25"/>
      <c r="D51" s="25"/>
      <c r="E51" s="25"/>
    </row>
    <row r="52" spans="1:5" ht="33.75" hidden="1" thickBot="1" x14ac:dyDescent="0.35">
      <c r="A52" s="31" t="s">
        <v>67</v>
      </c>
      <c r="B52" s="32" t="s">
        <v>68</v>
      </c>
      <c r="C52" s="25"/>
      <c r="D52" s="25"/>
      <c r="E52" s="25"/>
    </row>
    <row r="53" spans="1:5" ht="50.25" hidden="1" thickBot="1" x14ac:dyDescent="0.35">
      <c r="A53" s="31" t="s">
        <v>69</v>
      </c>
      <c r="B53" s="32" t="s">
        <v>70</v>
      </c>
      <c r="C53" s="25"/>
      <c r="D53" s="25"/>
      <c r="E53" s="25"/>
    </row>
    <row r="54" spans="1:5" ht="66.75" hidden="1" x14ac:dyDescent="0.3">
      <c r="A54" s="31" t="s">
        <v>71</v>
      </c>
      <c r="B54" s="33" t="s">
        <v>72</v>
      </c>
      <c r="C54" s="25"/>
      <c r="D54" s="25"/>
      <c r="E54" s="25"/>
    </row>
    <row r="55" spans="1:5" hidden="1" x14ac:dyDescent="0.3">
      <c r="A55" s="31"/>
      <c r="B55" s="23"/>
      <c r="C55" s="25"/>
      <c r="D55" s="25"/>
      <c r="E55" s="25"/>
    </row>
    <row r="56" spans="1:5" ht="49.5" hidden="1" x14ac:dyDescent="0.3">
      <c r="A56" s="19" t="s">
        <v>73</v>
      </c>
      <c r="B56" s="20" t="s">
        <v>74</v>
      </c>
      <c r="C56" s="21">
        <v>80879</v>
      </c>
      <c r="D56" s="21"/>
      <c r="E56" s="21"/>
    </row>
    <row r="57" spans="1:5" ht="33" hidden="1" x14ac:dyDescent="0.3">
      <c r="A57" s="34" t="s">
        <v>75</v>
      </c>
      <c r="B57" s="35" t="s">
        <v>76</v>
      </c>
      <c r="C57" s="36">
        <f>C58</f>
        <v>80879</v>
      </c>
      <c r="D57" s="36"/>
      <c r="E57" s="36"/>
    </row>
    <row r="58" spans="1:5" ht="49.5" hidden="1" x14ac:dyDescent="0.3">
      <c r="A58" s="37" t="s">
        <v>77</v>
      </c>
      <c r="B58" s="35" t="s">
        <v>78</v>
      </c>
      <c r="C58" s="36">
        <f>C59</f>
        <v>80879</v>
      </c>
      <c r="D58" s="36"/>
      <c r="E58" s="36"/>
    </row>
    <row r="59" spans="1:5" ht="49.5" hidden="1" x14ac:dyDescent="0.3">
      <c r="A59" s="34" t="s">
        <v>79</v>
      </c>
      <c r="B59" s="35" t="s">
        <v>80</v>
      </c>
      <c r="C59" s="36">
        <v>80879</v>
      </c>
      <c r="D59" s="36"/>
      <c r="E59" s="38"/>
    </row>
    <row r="60" spans="1:5" x14ac:dyDescent="0.3">
      <c r="A60" s="15"/>
      <c r="B60" s="16" t="s">
        <v>2</v>
      </c>
      <c r="C60" s="39">
        <f>C23</f>
        <v>-64800</v>
      </c>
      <c r="D60" s="17"/>
      <c r="E60" s="17"/>
    </row>
  </sheetData>
  <mergeCells count="11">
    <mergeCell ref="C1:E1"/>
    <mergeCell ref="C2:E2"/>
    <mergeCell ref="C8:E8"/>
    <mergeCell ref="C20:C22"/>
    <mergeCell ref="D20:D22"/>
    <mergeCell ref="E20:E22"/>
    <mergeCell ref="A17:E17"/>
    <mergeCell ref="A20:A22"/>
    <mergeCell ref="B20:B22"/>
    <mergeCell ref="A18:E18"/>
    <mergeCell ref="C10:E16"/>
  </mergeCells>
  <printOptions gridLinesSet="0"/>
  <pageMargins left="0.6692913385826772" right="0.19685039370078741" top="0.39370078740157483" bottom="0.19685039370078741" header="0" footer="0"/>
  <pageSetup paperSize="9" scale="67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2021-01-13T10:54:35Z</cp:lastPrinted>
  <dcterms:created xsi:type="dcterms:W3CDTF">1999-06-18T11:49:53Z</dcterms:created>
  <dcterms:modified xsi:type="dcterms:W3CDTF">2021-01-13T11:21:23Z</dcterms:modified>
</cp:coreProperties>
</file>