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25" windowWidth="11805" windowHeight="5985"/>
  </bookViews>
  <sheets>
    <sheet name="Доходы" sheetId="1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  <definedName name="_xlnm.Print_Area" localSheetId="0">Доходы!$A$1:$E$66</definedName>
  </definedNames>
  <calcPr calcId="144525"/>
</workbook>
</file>

<file path=xl/calcChain.xml><?xml version="1.0" encoding="utf-8"?>
<calcChain xmlns="http://schemas.openxmlformats.org/spreadsheetml/2006/main">
  <c r="C29" i="1" l="1"/>
  <c r="C30" i="1"/>
  <c r="C52" i="1" l="1"/>
  <c r="C53" i="1"/>
  <c r="C54" i="1"/>
  <c r="C35" i="1" l="1"/>
  <c r="C36" i="1"/>
  <c r="C65" i="1" l="1"/>
  <c r="C25" i="1"/>
  <c r="C43" i="1"/>
  <c r="C42" i="1" s="1"/>
  <c r="C41" i="1" s="1"/>
  <c r="C40" i="1" s="1"/>
  <c r="C58" i="1"/>
  <c r="C57" i="1" s="1"/>
  <c r="C56" i="1" s="1"/>
  <c r="C63" i="1"/>
  <c r="C62" i="1" s="1"/>
  <c r="C61" i="1" s="1"/>
  <c r="C24" i="1"/>
  <c r="C33" i="1"/>
  <c r="C38" i="1"/>
  <c r="C47" i="1"/>
  <c r="C46" i="1" s="1"/>
  <c r="C45" i="1" s="1"/>
  <c r="C51" i="1" l="1"/>
  <c r="C32" i="1"/>
</calcChain>
</file>

<file path=xl/sharedStrings.xml><?xml version="1.0" encoding="utf-8"?>
<sst xmlns="http://schemas.openxmlformats.org/spreadsheetml/2006/main" count="150" uniqueCount="94">
  <si>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</si>
  <si>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</si>
  <si>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</si>
  <si>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</si>
  <si>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</si>
  <si>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</si>
  <si>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</si>
  <si>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</si>
  <si>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</si>
  <si>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</si>
  <si>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</si>
  <si>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рублей</t>
  </si>
  <si>
    <t xml:space="preserve">                                                            </t>
  </si>
  <si>
    <t xml:space="preserve">                                                                                         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</si>
  <si>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</si>
  <si>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</si>
  <si>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</si>
  <si>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</si>
  <si>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</si>
  <si>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</si>
  <si>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</si>
  <si>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</si>
  <si>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1 00 00000 00 0000 000</t>
  </si>
  <si>
    <t xml:space="preserve">  НАЛОГОВЫЕ И НЕНАЛОГОВЫЕ ДОХОДЫ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</si>
  <si>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</si>
  <si>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</si>
  <si>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</si>
  <si>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</si>
  <si>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</si>
  <si>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</si>
  <si>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</si>
  <si>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</si>
  <si>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</si>
  <si>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</si>
  <si>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</si>
  <si>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</si>
  <si>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</si>
  <si>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</si>
  <si>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</si>
  <si>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</si>
  <si>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</si>
  <si>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</si>
  <si>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</si>
  <si>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</si>
  <si>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</si>
  <si>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</si>
  <si>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</si>
  <si>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</si>
  <si>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</si>
  <si>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</si>
  <si>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</si>
  <si>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</si>
  <si>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</si>
  <si>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</si>
  <si>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</si>
  <si>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</si>
  <si>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</si>
  <si>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</si>
  <si>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</si>
  <si>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2 00 00000 00 0000 000</t>
  </si>
  <si>
    <t xml:space="preserve">  БЕЗВОЗМЕЗДНЫЕ ПОСТУПЛЕНИЯ</t>
  </si>
  <si>
    <t>114 00000 00 0000 000</t>
  </si>
  <si>
    <t>ДОХОДЫ ОТ ПРОДАЖИ МАТЕРИАЛЬНЫХ И НЕМАТЕРИАЛЬНЫХ АКТИВОВ</t>
  </si>
  <si>
    <t>114 06000 00 0000 430</t>
  </si>
  <si>
    <t>Доходы от продажи земельных участков, находящихся в государственной и муниципальной собственности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</si>
  <si>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</si>
  <si>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</si>
  <si>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</si>
  <si>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</si>
  <si>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</si>
  <si>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</si>
  <si>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</si>
  <si>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</si>
  <si>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Земельный налог (по обязательствам, возникшим до 1 января 2006 года), мобилизуемый на территориях сельских  поселений (сумма платежа (перерасчеты, недоимка и задолженность по соответствующему платежу, в том числе по отмененному)</t>
  </si>
  <si>
    <t xml:space="preserve"> 1 09 00000 00 0000 000</t>
  </si>
  <si>
    <t xml:space="preserve"> 1 09 04000 00 0000 110</t>
  </si>
  <si>
    <t xml:space="preserve"> 1 09 04050 00 0000 110</t>
  </si>
  <si>
    <t xml:space="preserve"> 1 09 04053 10 0000 110</t>
  </si>
  <si>
    <t xml:space="preserve"> 1 09 04053 10 1000 110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</si>
  <si>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</si>
  <si>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</si>
  <si>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</si>
  <si>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1050000000 0000 000</t>
  </si>
  <si>
    <t xml:space="preserve">  НАЛОГИ НА СОВОКУПНЫЙ ДОХОД</t>
  </si>
  <si>
    <t>1050300001 0000 110</t>
  </si>
  <si>
    <t xml:space="preserve">  Единый сельскохозяйственный налог</t>
  </si>
  <si>
    <t xml:space="preserve"> 1050301001 0000 110</t>
  </si>
  <si>
    <t>1935700,00</t>
  </si>
  <si>
    <t xml:space="preserve">Изменения доходов бюджета Ревенского сельского поселения Карачевского муниципального района Брянской области на 2022 год,предусмотренного приложением 1 к решению Ревенского сельского Совета народных депутатов «О бюджете Ревенского сельского поселения Карачевского муниципального района Брянской области на 2022 год и на плановый период 2023 и 2024 годов» </t>
  </si>
  <si>
    <t>0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</si>
  <si>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                                                                Приложение 1.4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2024годов"  </t>
  </si>
  <si>
    <t xml:space="preserve"> 2022 год</t>
  </si>
  <si>
    <t xml:space="preserve"> 2023 год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</si>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</sst>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9" fontId="7" fillId="0" borderId="7">
      <alignment horizontal="center" vertical="top" shrinkToFit="1"/>
    </xf>
    <xf numFmtId="0" fontId="7" fillId="0" borderId="7">
      <alignment horizontal="left" vertical="top" wrapText="1"/>
    </xf>
  </cellStyleXfs>
  <cellXfs count="6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6" xfId="0" applyNumberFormat="1" applyFont="1" applyFill="1" applyBorder="1"/>
    <xf numFmtId="0" fontId="5" fillId="0" borderId="6" xfId="0" applyNumberFormat="1" applyFont="1" applyFill="1" applyBorder="1" applyAlignment="1"/>
    <xf numFmtId="0" fontId="2" fillId="0" borderId="0" xfId="0" applyFont="1" applyFill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wrapText="1" shrinkToFit="1"/>
    </xf>
    <xf numFmtId="4" fontId="12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" fontId="10" fillId="0" borderId="6" xfId="0" applyNumberFormat="1" applyFont="1" applyFill="1" applyBorder="1" applyAlignment="1">
      <alignment horizontal="center" vertical="top" wrapText="1" shrinkToFi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0" fontId="6" fillId="0" borderId="6" xfId="0" applyFont="1" applyBorder="1" applyAlignment="1">
      <alignment horizontal="justify" wrapText="1"/>
    </xf>
    <xf numFmtId="3" fontId="6" fillId="0" borderId="6" xfId="0" applyNumberFormat="1" applyFont="1" applyBorder="1" applyAlignment="1">
      <alignment horizontal="right" wrapText="1"/>
    </xf>
    <xf numFmtId="2" fontId="13" fillId="0" borderId="6" xfId="0" applyNumberFormat="1" applyFont="1" applyFill="1" applyBorder="1" applyAlignment="1">
      <alignment horizontal="center" vertical="top" wrapText="1" shrinkToFit="1"/>
    </xf>
    <xf numFmtId="49" fontId="14" fillId="0" borderId="6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0" fillId="0" borderId="3" xfId="0" applyNumberFormat="1" applyFont="1" applyFill="1" applyBorder="1" applyAlignment="1">
      <alignment horizontal="center" vertical="top" wrapText="1" shrinkToFit="1"/>
    </xf>
    <xf numFmtId="4" fontId="6" fillId="0" borderId="3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8" xfId="0" applyFont="1" applyBorder="1" applyAlignment="1">
      <alignment horizontal="justify" vertical="center" wrapText="1"/>
    </xf>
    <xf numFmtId="0" fontId="6" fillId="0" borderId="9" xfId="0" applyFont="1" applyBorder="1" applyAlignment="1">
      <alignment wrapText="1"/>
    </xf>
    <xf numFmtId="0" fontId="16" fillId="0" borderId="6" xfId="0" applyFont="1" applyFill="1" applyBorder="1" applyAlignment="1">
      <alignment horizontal="justify" vertical="top" wrapText="1"/>
    </xf>
    <xf numFmtId="49" fontId="17" fillId="0" borderId="11" xfId="0" applyNumberFormat="1" applyFont="1" applyBorder="1" applyAlignment="1" applyProtection="1">
      <alignment horizontal="center"/>
    </xf>
    <xf numFmtId="49" fontId="12" fillId="0" borderId="3" xfId="0" applyNumberFormat="1" applyFont="1" applyFill="1" applyBorder="1" applyAlignment="1">
      <alignment horizontal="center" vertical="top" wrapText="1" shrinkToFit="1"/>
    </xf>
    <xf numFmtId="0" fontId="15" fillId="0" borderId="10" xfId="0" applyNumberFormat="1" applyFont="1" applyBorder="1" applyAlignment="1" applyProtection="1">
      <alignment wrapText="1"/>
    </xf>
    <xf numFmtId="0" fontId="6" fillId="0" borderId="6" xfId="0" applyFont="1" applyBorder="1" applyAlignment="1">
      <alignment horizontal="center" wrapText="1"/>
    </xf>
    <xf numFmtId="49" fontId="17" fillId="0" borderId="11" xfId="0" applyNumberFormat="1" applyFont="1" applyBorder="1" applyAlignment="1" applyProtection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 shrinkToFit="1"/>
    </xf>
    <xf numFmtId="49" fontId="10" fillId="0" borderId="6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49" fontId="6" fillId="0" borderId="3" xfId="0" applyNumberFormat="1" applyFont="1" applyFill="1" applyBorder="1" applyAlignment="1">
      <alignment horizontal="center" vertical="top" wrapText="1" shrinkToFit="1"/>
    </xf>
    <xf numFmtId="49" fontId="6" fillId="0" borderId="3" xfId="0" applyNumberFormat="1" applyFont="1" applyFill="1" applyBorder="1" applyAlignment="1">
      <alignment horizontal="center" vertical="top"/>
    </xf>
    <xf numFmtId="49" fontId="6" fillId="0" borderId="6" xfId="0" applyNumberFormat="1" applyFont="1" applyBorder="1" applyAlignment="1">
      <alignment horizontal="right" wrapText="1"/>
    </xf>
    <xf numFmtId="49" fontId="6" fillId="0" borderId="6" xfId="0" applyNumberFormat="1" applyFont="1" applyBorder="1" applyAlignment="1">
      <alignment wrapTex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5"/>
  <sheetViews>
    <sheetView showGridLines="0" showZeros="0" tabSelected="1" view="pageBreakPreview" topLeftCell="A9" zoomScale="90" zoomScaleNormal="100" zoomScaleSheetLayoutView="90" workbookViewId="0">
      <selection activeCell="C20" sqref="C20:C22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18.28515625" style="2" customWidth="1"/>
    <col min="6" max="6" width="9.140625" style="2"/>
    <col min="7" max="16384" width="9.140625" style="1"/>
  </cols>
  <sheetData>
    <row r="1" spans="1:6" hidden="1" x14ac:dyDescent="0.3">
      <c r="C1" s="54" t="s">
        <v>3</v>
      </c>
      <c r="D1" s="54"/>
      <c r="E1" s="54"/>
    </row>
    <row r="2" spans="1:6" hidden="1" x14ac:dyDescent="0.3">
      <c r="C2" s="54" t="s">
        <v>10</v>
      </c>
      <c r="D2" s="54"/>
      <c r="E2" s="54"/>
    </row>
    <row r="3" spans="1:6" hidden="1" x14ac:dyDescent="0.3">
      <c r="C3" s="14" t="s">
        <v>9</v>
      </c>
      <c r="D3" s="14"/>
      <c r="E3" s="14"/>
    </row>
    <row r="4" spans="1:6" hidden="1" x14ac:dyDescent="0.3">
      <c r="C4" s="14" t="s">
        <v>8</v>
      </c>
      <c r="D4" s="14"/>
      <c r="E4" s="14"/>
    </row>
    <row r="5" spans="1:6" hidden="1" x14ac:dyDescent="0.3">
      <c r="C5" s="14" t="s">
        <v>5</v>
      </c>
      <c r="D5" s="14"/>
      <c r="E5" s="14"/>
    </row>
    <row r="6" spans="1:6" hidden="1" x14ac:dyDescent="0.3">
      <c r="C6" s="14" t="s">
        <v>6</v>
      </c>
      <c r="D6" s="14"/>
      <c r="E6" s="14"/>
    </row>
    <row r="7" spans="1:6" hidden="1" x14ac:dyDescent="0.3">
      <c r="C7" s="14" t="s">
        <v>7</v>
      </c>
      <c r="D7" s="14"/>
      <c r="E7" s="14"/>
    </row>
    <row r="8" spans="1:6" hidden="1" x14ac:dyDescent="0.3">
      <c r="C8" s="55" t="s">
        <v>4</v>
      </c>
      <c r="D8" s="55"/>
      <c r="E8" s="55"/>
    </row>
    <row r="9" spans="1:6" ht="6" customHeight="1" x14ac:dyDescent="0.3">
      <c r="C9" s="13"/>
      <c r="D9" s="13"/>
      <c r="E9" s="13"/>
    </row>
    <row r="10" spans="1:6" ht="18.75" customHeight="1" x14ac:dyDescent="0.3">
      <c r="A10" s="12"/>
      <c r="B10" s="12"/>
      <c r="C10" s="61" t="s">
        <v>90</v>
      </c>
      <c r="D10" s="62"/>
      <c r="E10" s="62"/>
    </row>
    <row r="11" spans="1:6" ht="18.75" customHeight="1" x14ac:dyDescent="0.3">
      <c r="A11" s="12"/>
      <c r="B11" s="12"/>
      <c r="C11" s="62"/>
      <c r="D11" s="62"/>
      <c r="E11" s="62"/>
      <c r="F11" s="17"/>
    </row>
    <row r="12" spans="1:6" ht="18.75" customHeight="1" x14ac:dyDescent="0.3">
      <c r="A12" s="3"/>
      <c r="B12" s="10"/>
      <c r="C12" s="62"/>
      <c r="D12" s="62"/>
      <c r="E12" s="62"/>
    </row>
    <row r="13" spans="1:6" ht="18.75" customHeight="1" x14ac:dyDescent="0.3">
      <c r="A13" s="3"/>
      <c r="B13" s="10"/>
      <c r="C13" s="62"/>
      <c r="D13" s="62"/>
      <c r="E13" s="62"/>
    </row>
    <row r="14" spans="1:6" ht="18.75" customHeight="1" x14ac:dyDescent="0.3">
      <c r="A14" s="11"/>
      <c r="B14" s="10" t="s">
        <v>12</v>
      </c>
      <c r="C14" s="62"/>
      <c r="D14" s="62"/>
      <c r="E14" s="62"/>
    </row>
    <row r="15" spans="1:6" ht="80.25" customHeight="1" x14ac:dyDescent="0.3">
      <c r="A15" s="11"/>
      <c r="B15" s="10" t="s">
        <v>13</v>
      </c>
      <c r="C15" s="62"/>
      <c r="D15" s="62"/>
      <c r="E15" s="62"/>
    </row>
    <row r="16" spans="1:6" ht="2.25" customHeight="1" x14ac:dyDescent="0.3">
      <c r="C16" s="62"/>
      <c r="D16" s="62"/>
      <c r="E16" s="62"/>
    </row>
    <row r="17" spans="1:5" ht="55.5" customHeight="1" x14ac:dyDescent="0.3">
      <c r="A17" s="59" t="s">
        <v>88</v>
      </c>
      <c r="B17" s="59"/>
      <c r="C17" s="59"/>
      <c r="D17" s="59"/>
      <c r="E17" s="59"/>
    </row>
    <row r="18" spans="1:5" ht="13.5" hidden="1" customHeight="1" x14ac:dyDescent="0.3">
      <c r="A18" s="60"/>
      <c r="B18" s="60"/>
      <c r="C18" s="60"/>
      <c r="D18" s="60"/>
      <c r="E18" s="60"/>
    </row>
    <row r="19" spans="1:5" ht="15" customHeight="1" x14ac:dyDescent="0.3">
      <c r="A19" s="6"/>
      <c r="B19" s="8"/>
      <c r="C19" s="9"/>
      <c r="D19" s="9"/>
      <c r="E19" s="7" t="s">
        <v>11</v>
      </c>
    </row>
    <row r="20" spans="1:5" ht="18.75" customHeight="1" x14ac:dyDescent="0.3">
      <c r="A20" s="56" t="s">
        <v>0</v>
      </c>
      <c r="B20" s="56" t="s">
        <v>1</v>
      </c>
      <c r="C20" s="56" t="s">
        <v>91</v>
      </c>
      <c r="D20" s="56" t="s">
        <v>92</v>
      </c>
      <c r="E20" s="56" t="s">
        <v>93</v>
      </c>
    </row>
    <row r="21" spans="1:5" x14ac:dyDescent="0.3">
      <c r="A21" s="57"/>
      <c r="B21" s="57"/>
      <c r="C21" s="57"/>
      <c r="D21" s="57"/>
      <c r="E21" s="57"/>
    </row>
    <row r="22" spans="1:5" ht="31.5" customHeight="1" x14ac:dyDescent="0.3">
      <c r="A22" s="58"/>
      <c r="B22" s="58"/>
      <c r="C22" s="58"/>
      <c r="D22" s="58"/>
      <c r="E22" s="58"/>
    </row>
    <row r="23" spans="1:5" x14ac:dyDescent="0.3">
      <c r="A23" s="18" t="s">
        <v>22</v>
      </c>
      <c r="B23" s="34" t="s">
        <v>23</v>
      </c>
      <c r="C23" s="40" t="s">
        <v>87</v>
      </c>
      <c r="D23" s="40" t="s">
        <v>89</v>
      </c>
      <c r="E23" s="40" t="s">
        <v>89</v>
      </c>
    </row>
    <row r="24" spans="1:5" x14ac:dyDescent="0.3">
      <c r="A24" s="20" t="s">
        <v>24</v>
      </c>
      <c r="B24" s="35" t="s">
        <v>25</v>
      </c>
      <c r="C24" s="21">
        <f>SUM(C25)</f>
        <v>-26300</v>
      </c>
      <c r="D24" s="44" t="s">
        <v>89</v>
      </c>
      <c r="E24" s="44" t="s">
        <v>89</v>
      </c>
    </row>
    <row r="25" spans="1:5" x14ac:dyDescent="0.3">
      <c r="A25" s="20" t="s">
        <v>26</v>
      </c>
      <c r="B25" s="35" t="s">
        <v>27</v>
      </c>
      <c r="C25" s="21">
        <f>C26+C27+C28</f>
        <v>-26300</v>
      </c>
      <c r="D25" s="44" t="s">
        <v>89</v>
      </c>
      <c r="E25" s="44" t="s">
        <v>89</v>
      </c>
    </row>
    <row r="26" spans="1:5" ht="82.5" customHeight="1" x14ac:dyDescent="0.3">
      <c r="A26" s="20" t="s">
        <v>28</v>
      </c>
      <c r="B26" s="35" t="s">
        <v>29</v>
      </c>
      <c r="C26" s="22">
        <v>-26050</v>
      </c>
      <c r="D26" s="44" t="s">
        <v>89</v>
      </c>
      <c r="E26" s="45" t="s">
        <v>89</v>
      </c>
    </row>
    <row r="27" spans="1:5" ht="109.5" customHeight="1" x14ac:dyDescent="0.3">
      <c r="A27" s="20" t="s">
        <v>30</v>
      </c>
      <c r="B27" s="35" t="s">
        <v>31</v>
      </c>
      <c r="C27" s="22">
        <v>700</v>
      </c>
      <c r="D27" s="44" t="s">
        <v>89</v>
      </c>
      <c r="E27" s="45" t="s">
        <v>89</v>
      </c>
    </row>
    <row r="28" spans="1:5" ht="52.5" customHeight="1" x14ac:dyDescent="0.3">
      <c r="A28" s="20" t="s">
        <v>32</v>
      </c>
      <c r="B28" s="35" t="s">
        <v>33</v>
      </c>
      <c r="C28" s="22">
        <v>-950</v>
      </c>
      <c r="D28" s="44" t="s">
        <v>89</v>
      </c>
      <c r="E28" s="45" t="s">
        <v>89</v>
      </c>
    </row>
    <row r="29" spans="1:5" ht="25.5" customHeight="1" x14ac:dyDescent="0.3">
      <c r="A29" s="20" t="s">
        <v>82</v>
      </c>
      <c r="B29" s="35" t="s">
        <v>83</v>
      </c>
      <c r="C29" s="22">
        <f>C30</f>
        <v>2600</v>
      </c>
      <c r="D29" s="30" t="s">
        <v>89</v>
      </c>
      <c r="E29" s="46" t="s">
        <v>89</v>
      </c>
    </row>
    <row r="30" spans="1:5" ht="28.5" customHeight="1" x14ac:dyDescent="0.3">
      <c r="A30" s="20" t="s">
        <v>84</v>
      </c>
      <c r="B30" s="35" t="s">
        <v>85</v>
      </c>
      <c r="C30" s="22">
        <f>C31</f>
        <v>2600</v>
      </c>
      <c r="D30" s="30" t="s">
        <v>89</v>
      </c>
      <c r="E30" s="46" t="s">
        <v>89</v>
      </c>
    </row>
    <row r="31" spans="1:5" ht="26.25" customHeight="1" x14ac:dyDescent="0.3">
      <c r="A31" s="20" t="s">
        <v>86</v>
      </c>
      <c r="B31" s="35" t="s">
        <v>85</v>
      </c>
      <c r="C31" s="22">
        <v>2600</v>
      </c>
      <c r="D31" s="30" t="s">
        <v>89</v>
      </c>
      <c r="E31" s="46" t="s">
        <v>89</v>
      </c>
    </row>
    <row r="32" spans="1:5" ht="24.75" customHeight="1" x14ac:dyDescent="0.3">
      <c r="A32" s="20" t="s">
        <v>34</v>
      </c>
      <c r="B32" s="35" t="s">
        <v>35</v>
      </c>
      <c r="C32" s="22">
        <f>C33+C35</f>
        <v>316000</v>
      </c>
      <c r="D32" s="30" t="s">
        <v>89</v>
      </c>
      <c r="E32" s="30" t="s">
        <v>89</v>
      </c>
    </row>
    <row r="33" spans="1:5" ht="30.75" customHeight="1" x14ac:dyDescent="0.3">
      <c r="A33" s="20" t="s">
        <v>36</v>
      </c>
      <c r="B33" s="35" t="s">
        <v>37</v>
      </c>
      <c r="C33" s="22">
        <f>C34</f>
        <v>-4000</v>
      </c>
      <c r="D33" s="30" t="s">
        <v>89</v>
      </c>
      <c r="E33" s="30" t="s">
        <v>89</v>
      </c>
    </row>
    <row r="34" spans="1:5" ht="57.75" customHeight="1" x14ac:dyDescent="0.3">
      <c r="A34" s="20" t="s">
        <v>38</v>
      </c>
      <c r="B34" s="35" t="s">
        <v>39</v>
      </c>
      <c r="C34" s="22">
        <v>-4000</v>
      </c>
      <c r="D34" s="30" t="s">
        <v>89</v>
      </c>
      <c r="E34" s="46" t="s">
        <v>89</v>
      </c>
    </row>
    <row r="35" spans="1:5" ht="23.25" customHeight="1" x14ac:dyDescent="0.3">
      <c r="A35" s="20" t="s">
        <v>40</v>
      </c>
      <c r="B35" s="35" t="s">
        <v>41</v>
      </c>
      <c r="C35" s="22">
        <f>C36</f>
        <v>320000</v>
      </c>
      <c r="D35" s="30" t="s">
        <v>89</v>
      </c>
      <c r="E35" s="30" t="s">
        <v>89</v>
      </c>
    </row>
    <row r="36" spans="1:5" ht="30" customHeight="1" x14ac:dyDescent="0.3">
      <c r="A36" s="20" t="s">
        <v>42</v>
      </c>
      <c r="B36" s="35" t="s">
        <v>43</v>
      </c>
      <c r="C36" s="22">
        <f>C37</f>
        <v>320000</v>
      </c>
      <c r="D36" s="30" t="s">
        <v>89</v>
      </c>
      <c r="E36" s="30" t="s">
        <v>89</v>
      </c>
    </row>
    <row r="37" spans="1:5" ht="40.5" customHeight="1" x14ac:dyDescent="0.3">
      <c r="A37" s="20" t="s">
        <v>44</v>
      </c>
      <c r="B37" s="35" t="s">
        <v>45</v>
      </c>
      <c r="C37" s="22">
        <v>320000</v>
      </c>
      <c r="D37" s="30" t="s">
        <v>89</v>
      </c>
      <c r="E37" s="46" t="s">
        <v>89</v>
      </c>
    </row>
    <row r="38" spans="1:5" ht="24.75" hidden="1" customHeight="1" x14ac:dyDescent="0.3">
      <c r="A38" s="20" t="s">
        <v>46</v>
      </c>
      <c r="B38" s="35" t="s">
        <v>47</v>
      </c>
      <c r="C38" s="22">
        <f>C39</f>
        <v>-14600</v>
      </c>
      <c r="D38" s="30"/>
      <c r="E38" s="30"/>
    </row>
    <row r="39" spans="1:5" ht="57" hidden="1" customHeight="1" x14ac:dyDescent="0.3">
      <c r="A39" s="20" t="s">
        <v>48</v>
      </c>
      <c r="B39" s="35" t="s">
        <v>49</v>
      </c>
      <c r="C39" s="22">
        <v>-14600</v>
      </c>
      <c r="D39" s="30"/>
      <c r="E39" s="46"/>
    </row>
    <row r="40" spans="1:5" ht="34.5" hidden="1" customHeight="1" x14ac:dyDescent="0.3">
      <c r="A40" s="39" t="s">
        <v>74</v>
      </c>
      <c r="B40" s="41" t="s">
        <v>69</v>
      </c>
      <c r="C40" s="33">
        <f>C41</f>
        <v>-160</v>
      </c>
      <c r="D40" s="47"/>
      <c r="E40" s="48"/>
    </row>
    <row r="41" spans="1:5" ht="21" hidden="1" customHeight="1" x14ac:dyDescent="0.3">
      <c r="A41" s="39" t="s">
        <v>75</v>
      </c>
      <c r="B41" s="41" t="s">
        <v>70</v>
      </c>
      <c r="C41" s="33">
        <f>C42</f>
        <v>-160</v>
      </c>
      <c r="D41" s="47"/>
      <c r="E41" s="48"/>
    </row>
    <row r="42" spans="1:5" ht="30.75" hidden="1" customHeight="1" x14ac:dyDescent="0.3">
      <c r="A42" s="39" t="s">
        <v>76</v>
      </c>
      <c r="B42" s="41" t="s">
        <v>71</v>
      </c>
      <c r="C42" s="33">
        <f>C43</f>
        <v>-160</v>
      </c>
      <c r="D42" s="47"/>
      <c r="E42" s="48"/>
    </row>
    <row r="43" spans="1:5" ht="36.75" hidden="1" customHeight="1" x14ac:dyDescent="0.3">
      <c r="A43" s="39" t="s">
        <v>77</v>
      </c>
      <c r="B43" s="41" t="s">
        <v>72</v>
      </c>
      <c r="C43" s="33">
        <f>C44</f>
        <v>-160</v>
      </c>
      <c r="D43" s="47"/>
      <c r="E43" s="48"/>
    </row>
    <row r="44" spans="1:5" ht="73.5" hidden="1" customHeight="1" x14ac:dyDescent="0.3">
      <c r="A44" s="39" t="s">
        <v>78</v>
      </c>
      <c r="B44" s="41" t="s">
        <v>73</v>
      </c>
      <c r="C44" s="33">
        <v>-160</v>
      </c>
      <c r="D44" s="47"/>
      <c r="E44" s="48"/>
    </row>
    <row r="45" spans="1:5" ht="97.5" hidden="1" customHeight="1" x14ac:dyDescent="0.3">
      <c r="A45" s="20" t="s">
        <v>50</v>
      </c>
      <c r="B45" s="35" t="s">
        <v>51</v>
      </c>
      <c r="C45" s="22">
        <f>C46</f>
        <v>0</v>
      </c>
      <c r="D45" s="30"/>
      <c r="E45" s="30"/>
    </row>
    <row r="46" spans="1:5" ht="97.5" hidden="1" customHeight="1" x14ac:dyDescent="0.3">
      <c r="A46" s="20" t="s">
        <v>52</v>
      </c>
      <c r="B46" s="35" t="s">
        <v>53</v>
      </c>
      <c r="C46" s="22">
        <f>C47</f>
        <v>0</v>
      </c>
      <c r="D46" s="30"/>
      <c r="E46" s="30"/>
    </row>
    <row r="47" spans="1:5" ht="97.5" hidden="1" customHeight="1" x14ac:dyDescent="0.3">
      <c r="A47" s="20" t="s">
        <v>54</v>
      </c>
      <c r="B47" s="35" t="s">
        <v>55</v>
      </c>
      <c r="C47" s="22">
        <f>C48</f>
        <v>0</v>
      </c>
      <c r="D47" s="30"/>
      <c r="E47" s="30"/>
    </row>
    <row r="48" spans="1:5" ht="97.5" hidden="1" customHeight="1" x14ac:dyDescent="0.3">
      <c r="A48" s="20" t="s">
        <v>56</v>
      </c>
      <c r="B48" s="35" t="s">
        <v>57</v>
      </c>
      <c r="C48" s="22"/>
      <c r="D48" s="30"/>
      <c r="E48" s="30"/>
    </row>
    <row r="49" spans="1:5" ht="97.5" hidden="1" customHeight="1" x14ac:dyDescent="0.3">
      <c r="A49" s="42" t="s">
        <v>54</v>
      </c>
      <c r="B49" s="23" t="s">
        <v>58</v>
      </c>
      <c r="C49" s="24">
        <v>1011300</v>
      </c>
      <c r="D49" s="49"/>
      <c r="E49" s="49"/>
    </row>
    <row r="50" spans="1:5" ht="97.5" hidden="1" customHeight="1" x14ac:dyDescent="0.3">
      <c r="A50" s="42" t="s">
        <v>56</v>
      </c>
      <c r="B50" s="23" t="s">
        <v>58</v>
      </c>
      <c r="C50" s="24">
        <v>1011300</v>
      </c>
      <c r="D50" s="49"/>
      <c r="E50" s="50"/>
    </row>
    <row r="51" spans="1:5" ht="97.5" hidden="1" customHeight="1" x14ac:dyDescent="0.3">
      <c r="A51" s="18" t="s">
        <v>59</v>
      </c>
      <c r="B51" s="34" t="s">
        <v>60</v>
      </c>
      <c r="C51" s="19" t="e">
        <f>#REF!</f>
        <v>#REF!</v>
      </c>
      <c r="D51" s="40"/>
      <c r="E51" s="40"/>
    </row>
    <row r="52" spans="1:5" ht="50.25" customHeight="1" x14ac:dyDescent="0.3">
      <c r="A52" s="43" t="s">
        <v>50</v>
      </c>
      <c r="B52" s="41" t="s">
        <v>79</v>
      </c>
      <c r="C52" s="22">
        <f>C53</f>
        <v>1234000</v>
      </c>
      <c r="D52" s="30" t="s">
        <v>89</v>
      </c>
      <c r="E52" s="30" t="s">
        <v>89</v>
      </c>
    </row>
    <row r="53" spans="1:5" ht="84.75" customHeight="1" x14ac:dyDescent="0.3">
      <c r="A53" s="43" t="s">
        <v>80</v>
      </c>
      <c r="B53" s="41" t="s">
        <v>81</v>
      </c>
      <c r="C53" s="22">
        <f>C54</f>
        <v>1234000</v>
      </c>
      <c r="D53" s="30" t="s">
        <v>89</v>
      </c>
      <c r="E53" s="30" t="s">
        <v>89</v>
      </c>
    </row>
    <row r="54" spans="1:5" ht="79.5" x14ac:dyDescent="0.3">
      <c r="A54" s="43" t="s">
        <v>54</v>
      </c>
      <c r="B54" s="41" t="s">
        <v>55</v>
      </c>
      <c r="C54" s="22">
        <f>C55</f>
        <v>1234000</v>
      </c>
      <c r="D54" s="30" t="s">
        <v>89</v>
      </c>
      <c r="E54" s="30" t="s">
        <v>89</v>
      </c>
    </row>
    <row r="55" spans="1:5" ht="79.5" x14ac:dyDescent="0.3">
      <c r="A55" s="43" t="s">
        <v>56</v>
      </c>
      <c r="B55" s="41" t="s">
        <v>57</v>
      </c>
      <c r="C55" s="22">
        <v>1234000</v>
      </c>
      <c r="D55" s="30" t="s">
        <v>89</v>
      </c>
      <c r="E55" s="31" t="s">
        <v>89</v>
      </c>
    </row>
    <row r="56" spans="1:5" ht="32.25" thickBot="1" x14ac:dyDescent="0.35">
      <c r="A56" s="25" t="s">
        <v>61</v>
      </c>
      <c r="B56" s="35" t="s">
        <v>62</v>
      </c>
      <c r="C56" s="32">
        <f t="shared" ref="C56:C58" si="0">C57</f>
        <v>409400</v>
      </c>
      <c r="D56" s="30" t="s">
        <v>89</v>
      </c>
      <c r="E56" s="30" t="s">
        <v>89</v>
      </c>
    </row>
    <row r="57" spans="1:5" ht="47.25" customHeight="1" thickBot="1" x14ac:dyDescent="0.35">
      <c r="A57" s="25" t="s">
        <v>63</v>
      </c>
      <c r="B57" s="36" t="s">
        <v>64</v>
      </c>
      <c r="C57" s="32">
        <f t="shared" si="0"/>
        <v>409400</v>
      </c>
      <c r="D57" s="30" t="s">
        <v>89</v>
      </c>
      <c r="E57" s="30" t="s">
        <v>89</v>
      </c>
    </row>
    <row r="58" spans="1:5" ht="50.25" customHeight="1" thickBot="1" x14ac:dyDescent="0.35">
      <c r="A58" s="25" t="s">
        <v>65</v>
      </c>
      <c r="B58" s="36" t="s">
        <v>66</v>
      </c>
      <c r="C58" s="32">
        <f t="shared" si="0"/>
        <v>409400</v>
      </c>
      <c r="D58" s="30" t="s">
        <v>89</v>
      </c>
      <c r="E58" s="30" t="s">
        <v>89</v>
      </c>
    </row>
    <row r="59" spans="1:5" ht="63.75" x14ac:dyDescent="0.3">
      <c r="A59" s="25" t="s">
        <v>67</v>
      </c>
      <c r="B59" s="37" t="s">
        <v>68</v>
      </c>
      <c r="C59" s="32">
        <v>409400</v>
      </c>
      <c r="D59" s="30" t="s">
        <v>89</v>
      </c>
      <c r="E59" s="30" t="s">
        <v>89</v>
      </c>
    </row>
    <row r="60" spans="1:5" hidden="1" x14ac:dyDescent="0.3">
      <c r="A60" s="25"/>
      <c r="B60" s="35"/>
      <c r="C60" s="22"/>
      <c r="D60" s="30"/>
      <c r="E60" s="30"/>
    </row>
    <row r="61" spans="1:5" ht="47.25" hidden="1" x14ac:dyDescent="0.3">
      <c r="A61" s="18" t="s">
        <v>14</v>
      </c>
      <c r="B61" s="34" t="s">
        <v>15</v>
      </c>
      <c r="C61" s="19">
        <f t="shared" ref="C61:C63" si="1">C62</f>
        <v>88835</v>
      </c>
      <c r="D61" s="40"/>
      <c r="E61" s="40"/>
    </row>
    <row r="62" spans="1:5" ht="31.5" hidden="1" x14ac:dyDescent="0.3">
      <c r="A62" s="26" t="s">
        <v>16</v>
      </c>
      <c r="B62" s="38" t="s">
        <v>17</v>
      </c>
      <c r="C62" s="27">
        <f t="shared" si="1"/>
        <v>88835</v>
      </c>
      <c r="D62" s="51"/>
      <c r="E62" s="51"/>
    </row>
    <row r="63" spans="1:5" ht="31.5" hidden="1" x14ac:dyDescent="0.3">
      <c r="A63" s="28" t="s">
        <v>18</v>
      </c>
      <c r="B63" s="38" t="s">
        <v>19</v>
      </c>
      <c r="C63" s="27">
        <f t="shared" si="1"/>
        <v>88835</v>
      </c>
      <c r="D63" s="51"/>
      <c r="E63" s="51"/>
    </row>
    <row r="64" spans="1:5" ht="47.25" hidden="1" x14ac:dyDescent="0.3">
      <c r="A64" s="26" t="s">
        <v>20</v>
      </c>
      <c r="B64" s="38" t="s">
        <v>21</v>
      </c>
      <c r="C64" s="27">
        <v>88835</v>
      </c>
      <c r="D64" s="51"/>
      <c r="E64" s="52"/>
    </row>
    <row r="65" spans="1:5" x14ac:dyDescent="0.3">
      <c r="A65" s="15"/>
      <c r="B65" s="16" t="s">
        <v>2</v>
      </c>
      <c r="C65" s="29" t="str">
        <f>C23</f>
        <v>1935700,00</v>
      </c>
      <c r="D65" s="53" t="s">
        <v>89</v>
      </c>
      <c r="E65" s="53" t="s">
        <v>89</v>
      </c>
    </row>
  </sheetData>
  <mergeCells count="11">
    <mergeCell ref="C1:E1"/>
    <mergeCell ref="C2:E2"/>
    <mergeCell ref="C8:E8"/>
    <mergeCell ref="C20:C22"/>
    <mergeCell ref="D20:D22"/>
    <mergeCell ref="E20:E22"/>
    <mergeCell ref="A17:E17"/>
    <mergeCell ref="A20:A22"/>
    <mergeCell ref="B20:B22"/>
    <mergeCell ref="A18:E18"/>
    <mergeCell ref="C10:E16"/>
  </mergeCells>
  <printOptions gridLinesSet="0"/>
  <pageMargins left="0.6692913385826772" right="0.19685039370078741" top="0.39370078740157483" bottom="0.19685039370078741" header="0" footer="0"/>
  <pageSetup paperSize="9" scale="57" pageOrder="overThenDown" orientation="portrait" r:id="rId1"/>
  <headerFooter alignWithMargins="0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2023-02-28T07:33:34Z</cp:lastPrinted>
  <dcterms:created xsi:type="dcterms:W3CDTF">1999-06-18T11:49:53Z</dcterms:created>
  <dcterms:modified xsi:type="dcterms:W3CDTF">2023-02-28T07:33:38Z</dcterms:modified>
</cp:coreProperties>
</file>