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Документ!$F$1:$F$75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H66" i="2"/>
  <c r="I62" i="2"/>
  <c r="G62" i="2"/>
  <c r="I63" i="2"/>
  <c r="H63" i="2"/>
  <c r="H62" i="2" s="1"/>
  <c r="G63" i="2"/>
  <c r="I59" i="2"/>
  <c r="I60" i="2"/>
  <c r="H59" i="2"/>
  <c r="H60" i="2"/>
  <c r="G59" i="2"/>
  <c r="G60" i="2"/>
  <c r="H65" i="2" l="1"/>
  <c r="I72" i="2" l="1"/>
  <c r="I71" i="2" s="1"/>
  <c r="H72" i="2"/>
  <c r="H71" i="2" s="1"/>
  <c r="G72" i="2"/>
  <c r="G71" i="2" s="1"/>
  <c r="H52" i="2" l="1"/>
  <c r="H51" i="2" s="1"/>
  <c r="H8" i="2" s="1"/>
  <c r="G54" i="2"/>
  <c r="G42" i="2"/>
  <c r="G39" i="2" s="1"/>
  <c r="G57" i="2" l="1"/>
  <c r="G56" i="2" s="1"/>
  <c r="G53" i="2"/>
  <c r="G49" i="2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48" i="2" l="1"/>
  <c r="G47" i="2" s="1"/>
  <c r="G46" i="2" s="1"/>
  <c r="G27" i="2"/>
  <c r="H18" i="2"/>
  <c r="H13" i="2" s="1"/>
  <c r="H10" i="2" s="1"/>
  <c r="H9" i="2" s="1"/>
  <c r="I18" i="2"/>
  <c r="I13" i="2" s="1"/>
  <c r="I10" i="2" s="1"/>
  <c r="I9" i="2" s="1"/>
  <c r="I8" i="2" s="1"/>
  <c r="G18" i="2"/>
  <c r="G13" i="2" s="1"/>
  <c r="G10" i="2" s="1"/>
  <c r="G9" i="2" s="1"/>
  <c r="G38" i="2"/>
  <c r="G66" i="2"/>
  <c r="G65" i="2" l="1"/>
  <c r="G52" i="2" s="1"/>
  <c r="G37" i="2"/>
  <c r="G51" i="2" l="1"/>
  <c r="G69" i="2"/>
  <c r="G68" i="2" s="1"/>
  <c r="I74" i="2" l="1"/>
  <c r="H74" i="2"/>
  <c r="G74" i="2" l="1"/>
</calcChain>
</file>

<file path=xl/sharedStrings.xml><?xml version="1.0" encoding="utf-8"?>
<sst xmlns="http://schemas.openxmlformats.org/spreadsheetml/2006/main" count="343" uniqueCount="76">
  <si>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</si>
  <si>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</si>
  <si>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</si>
  <si>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</si>
  <si>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</si>
  <si>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</si>
  <si>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</si>
  <si>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</si>
  <si>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</si>
  <si>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</si>
  <si>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</si>
  <si>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</si>
  <si>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</si>
  <si>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</si>
  <si>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</si>
  <si>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</si>
  <si>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</si>
  <si>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</si>
  <si>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</si>
  <si>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</si>
  <si>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</si>
  <si>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</si>
  <si>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</si>
  <si>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</si>
  <si>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</si>
  <si>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</si>
  <si>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</si>
  <si>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</si>
  <si>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</si>
  <si>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</si>
  <si>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</si>
  <si>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</si>
  <si>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</si>
  <si>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</si>
  <si>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</si>
  <si>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</si>
  <si>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</si>
  <si>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</si>
  <si>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</si>
  <si>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</si>
  <si>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</si>
  <si>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</si>
  <si>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</si>
  <si>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</si>
  <si>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</si>
  <si>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</si>
  <si>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</si>
  <si>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</si>
  <si>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</si>
  <si>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</si>
  <si>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</si>
  <si>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</si>
  <si>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</si>
  <si>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</si>
  <si>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</si>
  <si>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</si>
  <si>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</si>
  <si>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</si>
  <si>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</si>
  <si>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</si>
  <si>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</si>
  <si>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</si>
  <si>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</si>
  <si>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</si>
  <si>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2023 года</t>
  </si>
  <si>
    <t>Изменения 2024 года</t>
  </si>
  <si>
    <t>5041180040</t>
  </si>
  <si>
    <t>5041181730</t>
  </si>
  <si>
    <t>5041151180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</si>
  <si>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2023 год и на плановый период 2024 и 2025 годов"  </t>
  </si>
  <si>
    <t>Изменения распределения бюджетных ассигнований на 2023 год и на плановый период 2024 и 2025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2023 год и на плановый период 2024 и 2025 годов"</t>
  </si>
  <si>
    <t xml:space="preserve">Приложение 2.1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2023 год и на плановый период 2024 и 2025 годов"  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</si>
  <si>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</si>
  <si>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</si>
  <si>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Изменения 2025 года</t>
  </si>
  <si>
    <t xml:space="preserve">          Закупка товаров, работ и услуг для обеспечения государственных (муниципальных) 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</si>
</sst>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showGridLines="0" tabSelected="1" zoomScaleNormal="100" zoomScaleSheetLayoutView="100" workbookViewId="0">
      <pane ySplit="7" topLeftCell="A8" activePane="bottomLeft" state="frozen"/>
      <selection pane="bottomLeft" activeCell="E2" sqref="E2:I2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69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71</v>
      </c>
      <c r="F2" s="33"/>
      <c r="G2" s="33"/>
      <c r="H2" s="33"/>
      <c r="I2" s="33"/>
      <c r="J2" s="2"/>
    </row>
    <row r="3" spans="1:10" ht="73.5" customHeight="1" x14ac:dyDescent="0.25">
      <c r="A3" s="34" t="s">
        <v>70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14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64</v>
      </c>
      <c r="H6" s="4" t="s">
        <v>65</v>
      </c>
      <c r="I6" s="4" t="s">
        <v>74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G9+G46+G51</f>
        <v>4800000</v>
      </c>
      <c r="H8" s="8">
        <f>H51</f>
        <v>21364.19</v>
      </c>
      <c r="I8" s="8">
        <f>I9+I37+I51</f>
        <v>0</v>
      </c>
      <c r="J8" s="9"/>
    </row>
    <row r="9" spans="1:10" s="10" customFormat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237600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5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237600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38.25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66</v>
      </c>
      <c r="F13" s="7"/>
      <c r="G13" s="8">
        <f>G18</f>
        <v>237600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25.5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66</v>
      </c>
      <c r="F18" s="26" t="s">
        <v>1</v>
      </c>
      <c r="G18" s="27">
        <f>G19</f>
        <v>237600</v>
      </c>
      <c r="H18" s="27">
        <f>H19</f>
        <v>0</v>
      </c>
      <c r="I18" s="27">
        <f>I19</f>
        <v>0</v>
      </c>
      <c r="J18" s="9"/>
    </row>
    <row r="19" spans="1:10" s="10" customFormat="1" ht="25.5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66</v>
      </c>
      <c r="F19" s="26" t="s">
        <v>3</v>
      </c>
      <c r="G19" s="27">
        <v>237600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hidden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hidden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25.5" hidden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68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hidden="1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hidden="1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220000</v>
      </c>
      <c r="H46" s="24">
        <v>0</v>
      </c>
      <c r="I46" s="24">
        <v>0</v>
      </c>
      <c r="J46" s="9"/>
    </row>
    <row r="47" spans="1:10" s="10" customFormat="1" ht="40.5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220000</v>
      </c>
      <c r="H47" s="15"/>
      <c r="I47" s="15"/>
      <c r="J47" s="9"/>
    </row>
    <row r="48" spans="1:10" s="10" customFormat="1" ht="31.5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>
        <v>5041181140</v>
      </c>
      <c r="F48" s="31"/>
      <c r="G48" s="15">
        <f>G49</f>
        <v>220000</v>
      </c>
      <c r="H48" s="15">
        <v>0</v>
      </c>
      <c r="I48" s="15">
        <v>0</v>
      </c>
      <c r="J48" s="9"/>
    </row>
    <row r="49" spans="1:10" s="10" customFormat="1" ht="31.5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>
        <v>5041181140</v>
      </c>
      <c r="F49" s="31" t="s">
        <v>1</v>
      </c>
      <c r="G49" s="15">
        <f>G50</f>
        <v>220000</v>
      </c>
      <c r="H49" s="15">
        <v>0</v>
      </c>
      <c r="I49" s="15">
        <v>0</v>
      </c>
      <c r="J49" s="9"/>
    </row>
    <row r="50" spans="1:10" s="10" customFormat="1" ht="31.5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>
        <v>5041181140</v>
      </c>
      <c r="F50" s="31" t="s">
        <v>3</v>
      </c>
      <c r="G50" s="15">
        <v>220000</v>
      </c>
      <c r="H50" s="15">
        <v>0</v>
      </c>
      <c r="I50" s="15">
        <v>0</v>
      </c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6" si="2">G52</f>
        <v>4342400</v>
      </c>
      <c r="H51" s="24">
        <f>H52</f>
        <v>21364.19</v>
      </c>
      <c r="I51" s="24">
        <v>0</v>
      </c>
      <c r="J51" s="9"/>
    </row>
    <row r="52" spans="1:10" s="10" customFormat="1" ht="26.2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G59+G62+G65</f>
        <v>4342400</v>
      </c>
      <c r="H52" s="15">
        <f>H65+H71</f>
        <v>21364.19</v>
      </c>
      <c r="I52" s="15">
        <v>0</v>
      </c>
      <c r="J52" s="9"/>
    </row>
    <row r="53" spans="1:10" s="10" customFormat="1" hidden="1" x14ac:dyDescent="0.25">
      <c r="A53" s="25" t="s">
        <v>62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hidden="1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hidden="1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hidden="1" x14ac:dyDescent="0.25">
      <c r="A56" s="25" t="s">
        <v>63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730940</v>
      </c>
      <c r="H56" s="15">
        <v>0</v>
      </c>
      <c r="I56" s="15">
        <v>0</v>
      </c>
      <c r="J56" s="9"/>
    </row>
    <row r="57" spans="1:10" s="10" customFormat="1" ht="25.5" hidden="1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730940</v>
      </c>
      <c r="H57" s="15">
        <v>0</v>
      </c>
      <c r="I57" s="15">
        <v>0</v>
      </c>
      <c r="J57" s="9"/>
    </row>
    <row r="58" spans="1:10" s="10" customFormat="1" ht="25.5" hidden="1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730940</v>
      </c>
      <c r="H58" s="15">
        <v>0</v>
      </c>
      <c r="I58" s="15">
        <v>0</v>
      </c>
      <c r="J58" s="9"/>
    </row>
    <row r="59" spans="1:10" s="10" customFormat="1" x14ac:dyDescent="0.25">
      <c r="A59" s="25" t="s">
        <v>62</v>
      </c>
      <c r="B59" s="31" t="s">
        <v>14</v>
      </c>
      <c r="C59" s="26" t="s">
        <v>20</v>
      </c>
      <c r="D59" s="26" t="s">
        <v>13</v>
      </c>
      <c r="E59" s="31">
        <v>5041181690</v>
      </c>
      <c r="F59" s="31"/>
      <c r="G59" s="15">
        <f>G60</f>
        <v>400000</v>
      </c>
      <c r="H59" s="15">
        <f>H60</f>
        <v>0</v>
      </c>
      <c r="I59" s="15">
        <f>I60</f>
        <v>0</v>
      </c>
      <c r="J59" s="9"/>
    </row>
    <row r="60" spans="1:10" s="10" customFormat="1" ht="25.5" x14ac:dyDescent="0.25">
      <c r="A60" s="25" t="s">
        <v>75</v>
      </c>
      <c r="B60" s="31" t="s">
        <v>14</v>
      </c>
      <c r="C60" s="26" t="s">
        <v>20</v>
      </c>
      <c r="D60" s="26" t="s">
        <v>13</v>
      </c>
      <c r="E60" s="31">
        <v>5041181690</v>
      </c>
      <c r="F60" s="31">
        <v>200</v>
      </c>
      <c r="G60" s="15">
        <f>G61</f>
        <v>400000</v>
      </c>
      <c r="H60" s="15">
        <f>H61</f>
        <v>0</v>
      </c>
      <c r="I60" s="15">
        <f>I61</f>
        <v>0</v>
      </c>
      <c r="J60" s="9"/>
    </row>
    <row r="61" spans="1:10" s="10" customFormat="1" ht="25.5" x14ac:dyDescent="0.25">
      <c r="A61" s="25" t="s">
        <v>2</v>
      </c>
      <c r="B61" s="31" t="s">
        <v>14</v>
      </c>
      <c r="C61" s="26" t="s">
        <v>20</v>
      </c>
      <c r="D61" s="26" t="s">
        <v>13</v>
      </c>
      <c r="E61" s="31">
        <v>5041181690</v>
      </c>
      <c r="F61" s="31">
        <v>240</v>
      </c>
      <c r="G61" s="15">
        <v>400000</v>
      </c>
      <c r="H61" s="15">
        <v>0</v>
      </c>
      <c r="I61" s="15">
        <v>0</v>
      </c>
      <c r="J61" s="9"/>
    </row>
    <row r="62" spans="1:10" s="10" customFormat="1" ht="25.5" x14ac:dyDescent="0.25">
      <c r="A62" s="25" t="s">
        <v>63</v>
      </c>
      <c r="B62" s="31" t="s">
        <v>14</v>
      </c>
      <c r="C62" s="26" t="s">
        <v>20</v>
      </c>
      <c r="D62" s="26" t="s">
        <v>13</v>
      </c>
      <c r="E62" s="31">
        <v>5041181710</v>
      </c>
      <c r="F62" s="31"/>
      <c r="G62" s="15">
        <f>G63</f>
        <v>3100000</v>
      </c>
      <c r="H62" s="15">
        <f>H63</f>
        <v>0</v>
      </c>
      <c r="I62" s="15">
        <f>I63</f>
        <v>0</v>
      </c>
      <c r="J62" s="9"/>
    </row>
    <row r="63" spans="1:10" s="10" customFormat="1" ht="25.5" x14ac:dyDescent="0.25">
      <c r="A63" s="25" t="s">
        <v>75</v>
      </c>
      <c r="B63" s="31" t="s">
        <v>14</v>
      </c>
      <c r="C63" s="26" t="s">
        <v>20</v>
      </c>
      <c r="D63" s="26" t="s">
        <v>13</v>
      </c>
      <c r="E63" s="31">
        <v>5041181710</v>
      </c>
      <c r="F63" s="31">
        <v>200</v>
      </c>
      <c r="G63" s="15">
        <f>G64</f>
        <v>3100000</v>
      </c>
      <c r="H63" s="15">
        <f>H64</f>
        <v>0</v>
      </c>
      <c r="I63" s="15">
        <f>I64</f>
        <v>0</v>
      </c>
      <c r="J63" s="9"/>
    </row>
    <row r="64" spans="1:10" s="10" customFormat="1" ht="25.5" x14ac:dyDescent="0.25">
      <c r="A64" s="25" t="s">
        <v>2</v>
      </c>
      <c r="B64" s="31" t="s">
        <v>14</v>
      </c>
      <c r="C64" s="26" t="s">
        <v>20</v>
      </c>
      <c r="D64" s="26" t="s">
        <v>13</v>
      </c>
      <c r="E64" s="31">
        <v>5041181710</v>
      </c>
      <c r="F64" s="31">
        <v>240</v>
      </c>
      <c r="G64" s="15">
        <v>3100000</v>
      </c>
      <c r="H64" s="15">
        <v>0</v>
      </c>
      <c r="I64" s="15">
        <v>0</v>
      </c>
      <c r="J64" s="9"/>
    </row>
    <row r="65" spans="1:18" s="10" customFormat="1" x14ac:dyDescent="0.25">
      <c r="A65" s="13" t="s">
        <v>37</v>
      </c>
      <c r="B65" s="14" t="s">
        <v>14</v>
      </c>
      <c r="C65" s="14" t="s">
        <v>20</v>
      </c>
      <c r="D65" s="14" t="s">
        <v>13</v>
      </c>
      <c r="E65" s="14" t="s">
        <v>67</v>
      </c>
      <c r="F65" s="14"/>
      <c r="G65" s="15">
        <f>G66</f>
        <v>842400</v>
      </c>
      <c r="H65" s="15">
        <f>H66</f>
        <v>-1124.43</v>
      </c>
      <c r="I65" s="15">
        <v>0</v>
      </c>
      <c r="J65" s="9"/>
    </row>
    <row r="66" spans="1:18" s="10" customFormat="1" ht="25.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67</v>
      </c>
      <c r="F66" s="14" t="s">
        <v>1</v>
      </c>
      <c r="G66" s="15">
        <f t="shared" si="2"/>
        <v>842400</v>
      </c>
      <c r="H66" s="15">
        <f>H67</f>
        <v>-1124.43</v>
      </c>
      <c r="I66" s="15">
        <v>0</v>
      </c>
      <c r="J66" s="9"/>
    </row>
    <row r="67" spans="1:18" s="10" customFormat="1" ht="25.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67</v>
      </c>
      <c r="F67" s="14" t="s">
        <v>3</v>
      </c>
      <c r="G67" s="15">
        <v>842400</v>
      </c>
      <c r="H67" s="15">
        <v>-1124.43</v>
      </c>
      <c r="I67" s="15">
        <v>0</v>
      </c>
      <c r="J67" s="9"/>
    </row>
    <row r="68" spans="1:18" ht="30.75" hidden="1" customHeight="1" outlineLevel="5" x14ac:dyDescent="0.25">
      <c r="A68" s="13" t="s">
        <v>18</v>
      </c>
      <c r="B68" s="14" t="s">
        <v>14</v>
      </c>
      <c r="C68" s="14" t="s">
        <v>20</v>
      </c>
      <c r="D68" s="14" t="s">
        <v>13</v>
      </c>
      <c r="E68" s="14" t="s">
        <v>19</v>
      </c>
      <c r="F68" s="14"/>
      <c r="G68" s="15">
        <f>G69</f>
        <v>-162000</v>
      </c>
      <c r="H68" s="15">
        <v>0</v>
      </c>
      <c r="I68" s="15">
        <v>0</v>
      </c>
      <c r="J68" s="2"/>
    </row>
    <row r="69" spans="1:18" ht="30.75" hidden="1" customHeight="1" outlineLevel="5" x14ac:dyDescent="0.25">
      <c r="A69" s="13" t="s">
        <v>16</v>
      </c>
      <c r="B69" s="14" t="s">
        <v>14</v>
      </c>
      <c r="C69" s="14" t="s">
        <v>20</v>
      </c>
      <c r="D69" s="14" t="s">
        <v>13</v>
      </c>
      <c r="E69" s="14" t="s">
        <v>19</v>
      </c>
      <c r="F69" s="14" t="s">
        <v>1</v>
      </c>
      <c r="G69" s="15">
        <f>G70</f>
        <v>-162000</v>
      </c>
      <c r="H69" s="15">
        <v>0</v>
      </c>
      <c r="I69" s="15">
        <v>0</v>
      </c>
      <c r="J69" s="2"/>
    </row>
    <row r="70" spans="1:18" ht="30.75" hidden="1" customHeight="1" outlineLevel="5" x14ac:dyDescent="0.25">
      <c r="A70" s="13" t="s">
        <v>17</v>
      </c>
      <c r="B70" s="14" t="s">
        <v>14</v>
      </c>
      <c r="C70" s="14" t="s">
        <v>20</v>
      </c>
      <c r="D70" s="14" t="s">
        <v>13</v>
      </c>
      <c r="E70" s="14" t="s">
        <v>19</v>
      </c>
      <c r="F70" s="14" t="s">
        <v>3</v>
      </c>
      <c r="G70" s="15">
        <v>-162000</v>
      </c>
      <c r="H70" s="15">
        <v>0</v>
      </c>
      <c r="I70" s="15">
        <v>0</v>
      </c>
      <c r="J70" s="2"/>
    </row>
    <row r="71" spans="1:18" ht="49.5" customHeight="1" outlineLevel="5" x14ac:dyDescent="0.25">
      <c r="A71" s="13" t="s">
        <v>72</v>
      </c>
      <c r="B71" s="14" t="s">
        <v>14</v>
      </c>
      <c r="C71" s="14" t="s">
        <v>20</v>
      </c>
      <c r="D71" s="14" t="s">
        <v>13</v>
      </c>
      <c r="E71" s="14" t="s">
        <v>73</v>
      </c>
      <c r="F71" s="14"/>
      <c r="G71" s="15">
        <f t="shared" ref="G71:I72" si="3">G72</f>
        <v>0</v>
      </c>
      <c r="H71" s="15">
        <f t="shared" si="3"/>
        <v>22488.62</v>
      </c>
      <c r="I71" s="15">
        <f t="shared" si="3"/>
        <v>0</v>
      </c>
      <c r="J71" s="2">
        <v>0</v>
      </c>
      <c r="Q71" s="1">
        <v>1740529.79</v>
      </c>
      <c r="R71" s="1">
        <v>0</v>
      </c>
    </row>
    <row r="72" spans="1:18" ht="34.5" customHeight="1" outlineLevel="5" x14ac:dyDescent="0.25">
      <c r="A72" s="13" t="s">
        <v>0</v>
      </c>
      <c r="B72" s="14" t="s">
        <v>14</v>
      </c>
      <c r="C72" s="14" t="s">
        <v>20</v>
      </c>
      <c r="D72" s="14" t="s">
        <v>13</v>
      </c>
      <c r="E72" s="14" t="s">
        <v>73</v>
      </c>
      <c r="F72" s="14" t="s">
        <v>1</v>
      </c>
      <c r="G72" s="15">
        <f t="shared" si="3"/>
        <v>0</v>
      </c>
      <c r="H72" s="15">
        <f t="shared" si="3"/>
        <v>22488.62</v>
      </c>
      <c r="I72" s="15">
        <f t="shared" si="3"/>
        <v>0</v>
      </c>
      <c r="J72" s="2">
        <v>0</v>
      </c>
      <c r="Q72" s="1">
        <v>1740529.79</v>
      </c>
      <c r="R72" s="1">
        <v>0</v>
      </c>
    </row>
    <row r="73" spans="1:18" ht="34.5" customHeight="1" outlineLevel="5" x14ac:dyDescent="0.25">
      <c r="A73" s="13" t="s">
        <v>2</v>
      </c>
      <c r="B73" s="14" t="s">
        <v>14</v>
      </c>
      <c r="C73" s="14" t="s">
        <v>20</v>
      </c>
      <c r="D73" s="14" t="s">
        <v>13</v>
      </c>
      <c r="E73" s="14" t="s">
        <v>73</v>
      </c>
      <c r="F73" s="14" t="s">
        <v>3</v>
      </c>
      <c r="G73" s="15">
        <v>0</v>
      </c>
      <c r="H73" s="15">
        <v>22488.62</v>
      </c>
      <c r="I73" s="15">
        <v>0</v>
      </c>
      <c r="J73" s="2">
        <v>0</v>
      </c>
      <c r="Q73" s="1">
        <v>1740529.79</v>
      </c>
      <c r="R73" s="1">
        <v>0</v>
      </c>
    </row>
    <row r="74" spans="1:18" ht="12.75" customHeight="1" x14ac:dyDescent="0.25">
      <c r="A74" s="37" t="s">
        <v>12</v>
      </c>
      <c r="B74" s="38"/>
      <c r="C74" s="38"/>
      <c r="D74" s="38"/>
      <c r="E74" s="38"/>
      <c r="F74" s="39"/>
      <c r="G74" s="32">
        <f>G8</f>
        <v>4800000</v>
      </c>
      <c r="H74" s="32">
        <f>H8</f>
        <v>21364.19</v>
      </c>
      <c r="I74" s="32">
        <f>I8</f>
        <v>0</v>
      </c>
      <c r="J74" s="2"/>
    </row>
    <row r="75" spans="1:18" ht="12.75" customHeight="1" x14ac:dyDescent="0.25">
      <c r="A75" s="16"/>
      <c r="B75" s="16"/>
      <c r="C75" s="16"/>
      <c r="D75" s="16"/>
      <c r="E75" s="16"/>
      <c r="F75" s="16"/>
      <c r="G75" s="17"/>
      <c r="H75" s="17"/>
      <c r="I75" s="17"/>
      <c r="J75" s="2"/>
    </row>
  </sheetData>
  <mergeCells count="5">
    <mergeCell ref="E1:I1"/>
    <mergeCell ref="E2:I2"/>
    <mergeCell ref="A3:I3"/>
    <mergeCell ref="A5:I5"/>
    <mergeCell ref="A74:F74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2023-04-05T07:25:22Z</cp:lastPrinted>
  <dcterms:created xsi:type="dcterms:W3CDTF">2020-02-17T15:36:31Z</dcterms:created>
  <dcterms:modified xsi:type="dcterms:W3CDTF">2023-04-05T07:26:28Z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