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810" windowWidth="17520" windowHeight="9225"/>
  </bookViews>
  <sheets>
    <sheet name="Документ" sheetId="2" r:id="rId1"/>
  </sheets>
  <definedNames>
    <definedName name="_xlnm._FilterDatabase" localSheetId="0" hidden="1">Документ!$F$1:$F$69</definedName>
    <definedName name="_xlnm.Print_Titles" localSheetId="0">Документ!$6:$7</definedName>
  </definedNames>
  <calcPr calcId="144525"/>
</workbook>
</file>

<file path=xl/calcChain.xml><?xml version="1.0" encoding="utf-8"?>
<calcChain xmlns="http://schemas.openxmlformats.org/spreadsheetml/2006/main">
  <c r="G8" i="2" l="1"/>
  <c r="G52" i="2"/>
  <c r="G65" i="2" l="1"/>
  <c r="G66" i="2"/>
  <c r="G54" i="2"/>
  <c r="G42" i="2"/>
  <c r="G39" i="2" s="1"/>
  <c r="G57" i="2" l="1"/>
  <c r="G56" i="2" s="1"/>
  <c r="G53" i="2"/>
  <c r="G49" i="2"/>
  <c r="G48" i="2" s="1"/>
  <c r="G47" i="2" s="1"/>
  <c r="G46" i="2" s="1"/>
  <c r="G35" i="2"/>
  <c r="G34" i="2" s="1"/>
  <c r="G32" i="2"/>
  <c r="G31" i="2" s="1"/>
  <c r="G29" i="2"/>
  <c r="G28" i="2" s="1"/>
  <c r="G25" i="2"/>
  <c r="G24" i="2" s="1"/>
  <c r="G23" i="2" s="1"/>
  <c r="G21" i="2"/>
  <c r="G16" i="2"/>
  <c r="G11" i="2"/>
  <c r="G27" i="2" l="1"/>
  <c r="H18" i="2"/>
  <c r="H13" i="2" s="1"/>
  <c r="H10" i="2" s="1"/>
  <c r="H9" i="2" s="1"/>
  <c r="H8" i="2" s="1"/>
  <c r="I18" i="2"/>
  <c r="I13" i="2" s="1"/>
  <c r="I10" i="2" s="1"/>
  <c r="I9" i="2" s="1"/>
  <c r="I8" i="2" s="1"/>
  <c r="G18" i="2"/>
  <c r="G13" i="2" s="1"/>
  <c r="G10" i="2" s="1"/>
  <c r="G9" i="2" s="1"/>
  <c r="G38" i="2"/>
  <c r="G60" i="2"/>
  <c r="G59" i="2" l="1"/>
  <c r="G37" i="2"/>
  <c r="G51" i="2" l="1"/>
  <c r="G63" i="2"/>
  <c r="G62" i="2" s="1"/>
  <c r="I68" i="2" l="1"/>
  <c r="H68" i="2"/>
  <c r="G68" i="2" l="1"/>
</calcChain>
</file>

<file path=xl/sharedStrings.xml><?xml version="1.0" encoding="utf-8"?>
<sst xmlns="http://schemas.openxmlformats.org/spreadsheetml/2006/main" count="322" uniqueCount="76">
  <si>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</si>
  <si>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</si>
  <si>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</si>
  <si>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</si>
  <si>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>(рублей)</t>
  </si>
  <si>
    <t>Наименование</t>
  </si>
  <si>
    <t>ГРБС</t>
  </si>
  <si>
    <t>Рз</t>
  </si>
  <si>
    <t>Пр</t>
  </si>
  <si>
    <t>ЦСР</t>
  </si>
  <si>
    <t>ВР</t>
  </si>
  <si>
    <t>01</t>
  </si>
  <si>
    <t xml:space="preserve">Всего изменений:   </t>
  </si>
  <si>
    <t>03</t>
  </si>
  <si>
    <t>011</t>
  </si>
  <si>
    <t xml:space="preserve">    ЖИЛИЩНО-КОММУНАЛЬНОЕ ХОЗЯЙСТВО</t>
  </si>
  <si>
    <t>Закупка товаров,работ и услуг для государственных (муниципальных) нужд</t>
  </si>
  <si>
    <t>Иные закупки товаров,работ и услуг для обеспечения государственных (муниципальных) нужд</t>
  </si>
  <si>
    <t xml:space="preserve"> Мероприятия по благоустройству</t>
  </si>
  <si>
    <t>5001181730</t>
  </si>
  <si>
    <t>05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</si>
  <si>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</si>
  <si>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</si>
  <si>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Ревенская сельская администрация Карачевского района</t>
  </si>
  <si>
    <t xml:space="preserve">        Руководство и управление в сфере установленных функций органов местного самоуправления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</si>
  <si>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</si>
  <si>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Расходы на выплаты персоналу государственных (муниципальных) органов</t>
  </si>
  <si>
    <t>04</t>
  </si>
  <si>
    <t>5001180040</t>
  </si>
  <si>
    <t>100</t>
  </si>
  <si>
    <t>120</t>
  </si>
  <si>
    <t xml:space="preserve">    Национальная оборона</t>
  </si>
  <si>
    <t>02</t>
  </si>
  <si>
    <t>000</t>
  </si>
  <si>
    <t xml:space="preserve">      Мобилизационная и вневойсковая подготовка</t>
  </si>
  <si>
    <t xml:space="preserve">        Осуществление первичного воинского учета на территориях, где отсутствуют военные комиссариаты</t>
  </si>
  <si>
    <t>5001151180</t>
  </si>
  <si>
    <t xml:space="preserve">        Мероприятия по благоустройству</t>
  </si>
  <si>
    <t xml:space="preserve">      Благоустройство</t>
  </si>
  <si>
    <t>5001180020</t>
  </si>
  <si>
    <t xml:space="preserve">          Иные бюджетные ассигнования</t>
  </si>
  <si>
    <t xml:space="preserve">            Уплата налогов, сборов и иных платежей</t>
  </si>
  <si>
    <t>850</t>
  </si>
  <si>
    <t>800</t>
  </si>
  <si>
    <t xml:space="preserve">      Резервные фонды</t>
  </si>
  <si>
    <t>11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</si>
  <si>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</si>
  <si>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</si>
  <si>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</si>
  <si>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</si>
  <si>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</si>
  <si>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>13</t>
  </si>
  <si>
    <t xml:space="preserve">        Информационное освещение деятельности органов местного самоуправления</t>
  </si>
  <si>
    <t>5001180070</t>
  </si>
  <si>
    <t xml:space="preserve">        Членские взносы некоммерческим организациям</t>
  </si>
  <si>
    <t>5001181410</t>
  </si>
  <si>
    <t xml:space="preserve">        Уплата налогов, сборов и иных обязательных платежей</t>
  </si>
  <si>
    <t>5001183360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</si>
  <si>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</si>
  <si>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</si>
  <si>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</si>
  <si>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        Мероприятия в сфере пожарной безопасности</t>
  </si>
  <si>
    <t>5001181140</t>
  </si>
  <si>
    <t xml:space="preserve">        Организация и обеспечение освещения улиц</t>
  </si>
  <si>
    <t xml:space="preserve">        Организация и содержание мест захоронения (кладбищ)</t>
  </si>
  <si>
    <t xml:space="preserve">Приложение 2                                                                                                                       к решению Ревенского сельского Совета народных депутатов "О внесении изменений в решение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2023 и 2024 годов"  </t>
  </si>
  <si>
    <t>Изменения 2022 года</t>
  </si>
  <si>
    <t>Изменения 2023 года</t>
  </si>
  <si>
    <t>Изменения 2024 года</t>
  </si>
  <si>
    <t>5041180040</t>
  </si>
  <si>
    <t>50411S5871</t>
  </si>
  <si>
    <t>5041181730</t>
  </si>
  <si>
    <t>5041151180</t>
  </si>
  <si>
    <t>Реализация инициативных проектов ("Воинам Отечества- достойную Память."Ремонт братской могилы с.Речица")</t>
  </si>
  <si>
    <t xml:space="preserve">Приложение 2.3                                                                                                                    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2023 и 2024 годов"  </t>
  </si>
  <si>
    <t>Изменения распределения бюджетных ассигнований на 2022 год и на плановый период 2023 и 2024 годов по ведомственной структуре расходов бюджета Ревенского сельского поселения Карачевского муниципального района Брянской области, предусмотренного приложением 2 к решению Ревенского сельского Совета народных депутатов "О бюджете Ревенского сельского поселения Карачевского муниципального района Брянской области на 2022 год и на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</si>
</sst>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1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4" xfId="10" applyNumberFormat="1" applyFont="1" applyBorder="1" applyAlignment="1" applyProtection="1">
      <alignment horizontal="center" vertical="center" wrapText="1"/>
    </xf>
    <xf numFmtId="0" fontId="1" fillId="5" borderId="4" xfId="10" applyNumberFormat="1" applyFont="1" applyFill="1" applyBorder="1" applyAlignment="1" applyProtection="1">
      <alignment horizontal="center" vertical="center" wrapText="1"/>
    </xf>
    <xf numFmtId="0" fontId="5" fillId="0" borderId="4" xfId="10" applyNumberFormat="1" applyFont="1" applyBorder="1" applyAlignment="1" applyProtection="1">
      <alignment horizontal="center" vertical="center" wrapText="1"/>
    </xf>
    <xf numFmtId="0" fontId="5" fillId="5" borderId="4" xfId="10" applyNumberFormat="1" applyFont="1" applyFill="1" applyBorder="1" applyAlignment="1" applyProtection="1">
      <alignment horizontal="center" vertical="center" wrapText="1"/>
    </xf>
    <xf numFmtId="49" fontId="3" fillId="0" borderId="2" xfId="7" applyNumberFormat="1" applyFont="1" applyProtection="1">
      <alignment horizontal="center" vertical="top" shrinkToFit="1"/>
    </xf>
    <xf numFmtId="4" fontId="3" fillId="0" borderId="2" xfId="8" applyNumberFormat="1" applyFont="1" applyFill="1" applyProtection="1">
      <alignment horizontal="right" vertical="top" shrinkToFit="1"/>
    </xf>
    <xf numFmtId="0" fontId="3" fillId="0" borderId="1" xfId="2" applyNumberFormat="1" applyFont="1" applyProtection="1"/>
    <xf numFmtId="0" fontId="6" fillId="0" borderId="0" xfId="0" applyFont="1" applyProtection="1">
      <protection locked="0"/>
    </xf>
    <xf numFmtId="0" fontId="1" fillId="0" borderId="1" xfId="5" applyNumberFormat="1" applyFont="1" applyBorder="1" applyAlignment="1" applyProtection="1"/>
    <xf numFmtId="0" fontId="1" fillId="0" borderId="1" xfId="5" applyFont="1" applyBorder="1" applyAlignment="1" applyProtection="1">
      <protection locked="0"/>
    </xf>
    <xf numFmtId="0" fontId="1" fillId="0" borderId="2" xfId="6" applyNumberFormat="1" applyFont="1" applyProtection="1">
      <alignment vertical="top" wrapText="1"/>
    </xf>
    <xf numFmtId="49" fontId="1" fillId="0" borderId="2" xfId="7" applyNumberFormat="1" applyFont="1" applyProtection="1">
      <alignment horizontal="center" vertical="top" shrinkToFit="1"/>
    </xf>
    <xf numFmtId="4" fontId="1" fillId="0" borderId="2" xfId="8" applyNumberFormat="1" applyFont="1" applyFill="1" applyProtection="1">
      <alignment horizontal="right" vertical="top" shrinkToFit="1"/>
    </xf>
    <xf numFmtId="0" fontId="1" fillId="0" borderId="1" xfId="2" applyNumberFormat="1" applyFont="1" applyProtection="1"/>
    <xf numFmtId="0" fontId="1" fillId="0" borderId="1" xfId="2" applyNumberFormat="1" applyFont="1" applyFill="1" applyProtection="1"/>
    <xf numFmtId="0" fontId="0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1" fillId="0" borderId="1" xfId="5" applyNumberFormat="1" applyFont="1" applyBorder="1" applyAlignment="1" applyProtection="1">
      <alignment horizontal="center" wrapText="1"/>
    </xf>
    <xf numFmtId="0" fontId="3" fillId="0" borderId="2" xfId="6" applyNumberFormat="1" applyProtection="1">
      <alignment vertical="top" wrapText="1"/>
    </xf>
    <xf numFmtId="0" fontId="7" fillId="0" borderId="2" xfId="6" applyNumberFormat="1" applyFont="1" applyProtection="1">
      <alignment vertical="top" wrapText="1"/>
    </xf>
    <xf numFmtId="49" fontId="7" fillId="0" borderId="2" xfId="7" applyNumberFormat="1" applyFont="1" applyProtection="1">
      <alignment horizontal="center" vertical="top" shrinkToFit="1"/>
    </xf>
    <xf numFmtId="4" fontId="7" fillId="0" borderId="2" xfId="8" applyNumberFormat="1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49" fontId="5" fillId="0" borderId="2" xfId="7" applyNumberFormat="1" applyFont="1" applyProtection="1">
      <alignment horizontal="center" vertical="top" shrinkToFit="1"/>
    </xf>
    <xf numFmtId="4" fontId="5" fillId="0" borderId="2" xfId="8" applyNumberFormat="1" applyFont="1" applyFill="1" applyProtection="1">
      <alignment horizontal="right" vertical="top" shrinkToFit="1"/>
    </xf>
    <xf numFmtId="1" fontId="1" fillId="0" borderId="2" xfId="7" applyNumberFormat="1" applyProtection="1">
      <alignment horizontal="center" vertical="top" shrinkToFit="1"/>
    </xf>
    <xf numFmtId="49" fontId="1" fillId="0" borderId="2" xfId="7" applyNumberFormat="1" applyProtection="1">
      <alignment horizontal="center" vertical="top" shrinkToFit="1"/>
    </xf>
    <xf numFmtId="1" fontId="7" fillId="0" borderId="2" xfId="7" applyNumberFormat="1" applyFont="1" applyProtection="1">
      <alignment horizontal="center" vertical="top" shrinkToFit="1"/>
    </xf>
    <xf numFmtId="1" fontId="5" fillId="0" borderId="2" xfId="7" applyNumberFormat="1" applyFont="1" applyProtection="1">
      <alignment horizontal="center" vertical="top" shrinkToFit="1"/>
    </xf>
    <xf numFmtId="4" fontId="7" fillId="0" borderId="4" xfId="11" applyNumberFormat="1" applyFont="1" applyFill="1" applyBorder="1" applyProtection="1">
      <alignment horizontal="right" vertical="top" shrinkToFit="1"/>
    </xf>
    <xf numFmtId="49" fontId="5" fillId="5" borderId="1" xfId="5" applyNumberFormat="1" applyFont="1" applyFill="1" applyBorder="1" applyAlignment="1" applyProtection="1">
      <alignment horizontal="left" wrapText="1"/>
    </xf>
    <xf numFmtId="0" fontId="1" fillId="0" borderId="1" xfId="5" applyNumberFormat="1" applyFont="1" applyBorder="1" applyAlignment="1" applyProtection="1">
      <alignment horizontal="center" wrapText="1"/>
    </xf>
    <xf numFmtId="0" fontId="1" fillId="0" borderId="1" xfId="2" applyNumberFormat="1" applyFont="1" applyAlignment="1" applyProtection="1">
      <alignment horizontal="right"/>
    </xf>
    <xf numFmtId="0" fontId="1" fillId="0" borderId="1" xfId="2" applyFont="1" applyAlignment="1">
      <alignment horizontal="right"/>
    </xf>
    <xf numFmtId="0" fontId="7" fillId="0" borderId="5" xfId="10" applyNumberFormat="1" applyFont="1" applyBorder="1" applyAlignment="1" applyProtection="1">
      <alignment horizontal="left"/>
    </xf>
    <xf numFmtId="0" fontId="7" fillId="0" borderId="6" xfId="10" applyFont="1" applyBorder="1" applyAlignment="1">
      <alignment horizontal="left"/>
    </xf>
    <xf numFmtId="0" fontId="7" fillId="0" borderId="7" xfId="10" applyFont="1" applyBorder="1" applyAlignment="1">
      <alignment horizontal="lef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showGridLines="0" tabSelected="1" zoomScaleNormal="100" zoomScaleSheetLayoutView="100" workbookViewId="0">
      <pane ySplit="7" topLeftCell="A8" activePane="bottomLeft" state="frozen"/>
      <selection pane="bottomLeft" activeCell="H8" sqref="H8"/>
    </sheetView>
  </sheetViews>
  <sheetFormatPr defaultRowHeight="15" outlineLevelRow="5" x14ac:dyDescent="0.25"/>
  <cols>
    <col min="1" max="1" width="53" style="18" customWidth="1"/>
    <col min="2" max="4" width="7.7109375" style="18" customWidth="1"/>
    <col min="5" max="5" width="10.7109375" style="18" customWidth="1"/>
    <col min="6" max="6" width="7.7109375" style="18" customWidth="1"/>
    <col min="7" max="9" width="11.7109375" style="19" customWidth="1"/>
    <col min="10" max="10" width="9.140625" style="1" customWidth="1"/>
    <col min="11" max="16384" width="9.140625" style="1"/>
  </cols>
  <sheetData>
    <row r="1" spans="1:10" ht="103.5" customHeight="1" x14ac:dyDescent="0.25">
      <c r="A1" s="11"/>
      <c r="B1" s="12"/>
      <c r="C1" s="12"/>
      <c r="D1" s="12"/>
      <c r="E1" s="33" t="s">
        <v>65</v>
      </c>
      <c r="F1" s="33"/>
      <c r="G1" s="33"/>
      <c r="H1" s="33"/>
      <c r="I1" s="33"/>
      <c r="J1" s="2"/>
    </row>
    <row r="2" spans="1:10" ht="74.25" customHeight="1" x14ac:dyDescent="0.25">
      <c r="A2" s="11"/>
      <c r="B2" s="12"/>
      <c r="C2" s="12"/>
      <c r="D2" s="12"/>
      <c r="E2" s="33" t="s">
        <v>74</v>
      </c>
      <c r="F2" s="33"/>
      <c r="G2" s="33"/>
      <c r="H2" s="33"/>
      <c r="I2" s="33"/>
      <c r="J2" s="2"/>
    </row>
    <row r="3" spans="1:10" ht="73.5" customHeight="1" x14ac:dyDescent="0.25">
      <c r="A3" s="34" t="s">
        <v>75</v>
      </c>
      <c r="B3" s="34"/>
      <c r="C3" s="34"/>
      <c r="D3" s="34"/>
      <c r="E3" s="34"/>
      <c r="F3" s="34"/>
      <c r="G3" s="34"/>
      <c r="H3" s="34"/>
      <c r="I3" s="34"/>
      <c r="J3" s="2"/>
    </row>
    <row r="4" spans="1:10" ht="32.25" customHeight="1" x14ac:dyDescent="0.25">
      <c r="A4" s="20"/>
      <c r="B4" s="20"/>
      <c r="C4" s="20"/>
      <c r="D4" s="20"/>
      <c r="E4" s="20"/>
      <c r="F4" s="20"/>
      <c r="G4" s="20"/>
      <c r="H4" s="20"/>
      <c r="I4" s="20"/>
      <c r="J4" s="2"/>
    </row>
    <row r="5" spans="1:10" ht="12" customHeight="1" x14ac:dyDescent="0.25">
      <c r="A5" s="35" t="s">
        <v>4</v>
      </c>
      <c r="B5" s="36"/>
      <c r="C5" s="36"/>
      <c r="D5" s="36"/>
      <c r="E5" s="36"/>
      <c r="F5" s="36"/>
      <c r="G5" s="36"/>
      <c r="H5" s="36"/>
      <c r="I5" s="36"/>
      <c r="J5" s="2"/>
    </row>
    <row r="6" spans="1:10" ht="27.75" customHeight="1" x14ac:dyDescent="0.25">
      <c r="A6" s="3" t="s">
        <v>5</v>
      </c>
      <c r="B6" s="3" t="s">
        <v>6</v>
      </c>
      <c r="C6" s="3" t="s">
        <v>7</v>
      </c>
      <c r="D6" s="3" t="s">
        <v>8</v>
      </c>
      <c r="E6" s="3" t="s">
        <v>9</v>
      </c>
      <c r="F6" s="3" t="s">
        <v>10</v>
      </c>
      <c r="G6" s="4" t="s">
        <v>66</v>
      </c>
      <c r="H6" s="4" t="s">
        <v>67</v>
      </c>
      <c r="I6" s="4" t="s">
        <v>68</v>
      </c>
      <c r="J6" s="2"/>
    </row>
    <row r="7" spans="1:10" ht="15" customHeight="1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6">
        <v>7</v>
      </c>
      <c r="H7" s="6">
        <v>8</v>
      </c>
      <c r="I7" s="6">
        <v>9</v>
      </c>
      <c r="J7" s="2"/>
    </row>
    <row r="8" spans="1:10" s="10" customFormat="1" ht="31.5" customHeight="1" x14ac:dyDescent="0.25">
      <c r="A8" s="21" t="s">
        <v>23</v>
      </c>
      <c r="B8" s="7" t="s">
        <v>14</v>
      </c>
      <c r="C8" s="7"/>
      <c r="D8" s="7"/>
      <c r="E8" s="7"/>
      <c r="F8" s="7"/>
      <c r="G8" s="8">
        <f>G51</f>
        <v>1000000</v>
      </c>
      <c r="H8" s="8">
        <f>H9+H37+H53</f>
        <v>0</v>
      </c>
      <c r="I8" s="8">
        <f>I9+I37+I51</f>
        <v>0</v>
      </c>
      <c r="J8" s="9"/>
    </row>
    <row r="9" spans="1:10" s="10" customFormat="1" hidden="1" x14ac:dyDescent="0.25">
      <c r="A9" s="21" t="s">
        <v>21</v>
      </c>
      <c r="B9" s="7" t="s">
        <v>14</v>
      </c>
      <c r="C9" s="7" t="s">
        <v>11</v>
      </c>
      <c r="D9" s="7"/>
      <c r="E9" s="7"/>
      <c r="F9" s="7"/>
      <c r="G9" s="8">
        <f>G10</f>
        <v>120000</v>
      </c>
      <c r="H9" s="8">
        <f t="shared" ref="H9:I9" si="0">H10</f>
        <v>0</v>
      </c>
      <c r="I9" s="8">
        <f t="shared" si="0"/>
        <v>0</v>
      </c>
      <c r="J9" s="9"/>
    </row>
    <row r="10" spans="1:10" s="10" customFormat="1" ht="51" hidden="1" x14ac:dyDescent="0.25">
      <c r="A10" s="21" t="s">
        <v>22</v>
      </c>
      <c r="B10" s="7" t="s">
        <v>14</v>
      </c>
      <c r="C10" s="7" t="s">
        <v>11</v>
      </c>
      <c r="D10" s="7" t="s">
        <v>27</v>
      </c>
      <c r="E10" s="7"/>
      <c r="F10" s="7"/>
      <c r="G10" s="8">
        <f>G13</f>
        <v>120000</v>
      </c>
      <c r="H10" s="8">
        <f>H13</f>
        <v>0</v>
      </c>
      <c r="I10" s="8">
        <f>I13</f>
        <v>0</v>
      </c>
      <c r="J10" s="9"/>
    </row>
    <row r="11" spans="1:10" s="10" customFormat="1" ht="63.75" hidden="1" x14ac:dyDescent="0.25">
      <c r="A11" s="25" t="s">
        <v>25</v>
      </c>
      <c r="B11" s="26" t="s">
        <v>14</v>
      </c>
      <c r="C11" s="26" t="s">
        <v>11</v>
      </c>
      <c r="D11" s="26" t="s">
        <v>27</v>
      </c>
      <c r="E11" s="26" t="s">
        <v>39</v>
      </c>
      <c r="F11" s="26" t="s">
        <v>29</v>
      </c>
      <c r="G11" s="27">
        <f>G12</f>
        <v>-857</v>
      </c>
      <c r="H11" s="27">
        <v>0</v>
      </c>
      <c r="I11" s="27">
        <v>0</v>
      </c>
      <c r="J11" s="9"/>
    </row>
    <row r="12" spans="1:10" s="10" customFormat="1" ht="25.5" hidden="1" x14ac:dyDescent="0.25">
      <c r="A12" s="25" t="s">
        <v>26</v>
      </c>
      <c r="B12" s="26" t="s">
        <v>14</v>
      </c>
      <c r="C12" s="26" t="s">
        <v>11</v>
      </c>
      <c r="D12" s="26" t="s">
        <v>27</v>
      </c>
      <c r="E12" s="26" t="s">
        <v>39</v>
      </c>
      <c r="F12" s="26" t="s">
        <v>30</v>
      </c>
      <c r="G12" s="8">
        <v>-857</v>
      </c>
      <c r="H12" s="8"/>
      <c r="I12" s="8"/>
      <c r="J12" s="9"/>
    </row>
    <row r="13" spans="1:10" s="10" customFormat="1" ht="38.25" hidden="1" x14ac:dyDescent="0.25">
      <c r="A13" s="21" t="s">
        <v>24</v>
      </c>
      <c r="B13" s="7" t="s">
        <v>14</v>
      </c>
      <c r="C13" s="7" t="s">
        <v>11</v>
      </c>
      <c r="D13" s="7" t="s">
        <v>27</v>
      </c>
      <c r="E13" s="7" t="s">
        <v>69</v>
      </c>
      <c r="F13" s="7"/>
      <c r="G13" s="8">
        <f>G18</f>
        <v>120000</v>
      </c>
      <c r="H13" s="8">
        <f>H18</f>
        <v>0</v>
      </c>
      <c r="I13" s="8">
        <f>I18</f>
        <v>0</v>
      </c>
      <c r="J13" s="9"/>
    </row>
    <row r="14" spans="1:10" s="10" customFormat="1" ht="63.75" hidden="1" x14ac:dyDescent="0.25">
      <c r="A14" s="21" t="s">
        <v>25</v>
      </c>
      <c r="B14" s="7" t="s">
        <v>14</v>
      </c>
      <c r="C14" s="7" t="s">
        <v>11</v>
      </c>
      <c r="D14" s="7" t="s">
        <v>27</v>
      </c>
      <c r="E14" s="7" t="s">
        <v>28</v>
      </c>
      <c r="F14" s="7" t="s">
        <v>29</v>
      </c>
      <c r="G14" s="8"/>
      <c r="H14" s="8"/>
      <c r="I14" s="8"/>
      <c r="J14" s="9"/>
    </row>
    <row r="15" spans="1:10" s="10" customFormat="1" ht="25.5" hidden="1" x14ac:dyDescent="0.25">
      <c r="A15" s="21" t="s">
        <v>26</v>
      </c>
      <c r="B15" s="7" t="s">
        <v>14</v>
      </c>
      <c r="C15" s="7" t="s">
        <v>11</v>
      </c>
      <c r="D15" s="7" t="s">
        <v>27</v>
      </c>
      <c r="E15" s="7" t="s">
        <v>28</v>
      </c>
      <c r="F15" s="7" t="s">
        <v>30</v>
      </c>
      <c r="G15" s="8"/>
      <c r="H15" s="8"/>
      <c r="I15" s="8"/>
      <c r="J15" s="9"/>
    </row>
    <row r="16" spans="1:10" s="10" customFormat="1" ht="63.75" hidden="1" x14ac:dyDescent="0.25">
      <c r="A16" s="25" t="s">
        <v>25</v>
      </c>
      <c r="B16" s="26" t="s">
        <v>14</v>
      </c>
      <c r="C16" s="26" t="s">
        <v>11</v>
      </c>
      <c r="D16" s="26" t="s">
        <v>27</v>
      </c>
      <c r="E16" s="26" t="s">
        <v>28</v>
      </c>
      <c r="F16" s="26" t="s">
        <v>29</v>
      </c>
      <c r="G16" s="27">
        <f>G17</f>
        <v>-85148</v>
      </c>
      <c r="H16" s="27">
        <v>0</v>
      </c>
      <c r="I16" s="27">
        <v>0</v>
      </c>
      <c r="J16" s="9"/>
    </row>
    <row r="17" spans="1:10" s="10" customFormat="1" ht="25.5" hidden="1" x14ac:dyDescent="0.25">
      <c r="A17" s="25" t="s">
        <v>26</v>
      </c>
      <c r="B17" s="26" t="s">
        <v>14</v>
      </c>
      <c r="C17" s="26" t="s">
        <v>11</v>
      </c>
      <c r="D17" s="26" t="s">
        <v>27</v>
      </c>
      <c r="E17" s="26" t="s">
        <v>28</v>
      </c>
      <c r="F17" s="26" t="s">
        <v>30</v>
      </c>
      <c r="G17" s="27">
        <v>-85148</v>
      </c>
      <c r="H17" s="27"/>
      <c r="I17" s="27"/>
      <c r="J17" s="9"/>
    </row>
    <row r="18" spans="1:10" s="10" customFormat="1" ht="25.5" hidden="1" x14ac:dyDescent="0.25">
      <c r="A18" s="25" t="s">
        <v>0</v>
      </c>
      <c r="B18" s="26" t="s">
        <v>14</v>
      </c>
      <c r="C18" s="26" t="s">
        <v>11</v>
      </c>
      <c r="D18" s="26" t="s">
        <v>27</v>
      </c>
      <c r="E18" s="26" t="s">
        <v>69</v>
      </c>
      <c r="F18" s="26" t="s">
        <v>1</v>
      </c>
      <c r="G18" s="27">
        <f>G19</f>
        <v>120000</v>
      </c>
      <c r="H18" s="27">
        <f>H19</f>
        <v>0</v>
      </c>
      <c r="I18" s="27">
        <f>I19</f>
        <v>0</v>
      </c>
      <c r="J18" s="9"/>
    </row>
    <row r="19" spans="1:10" s="10" customFormat="1" ht="25.5" hidden="1" x14ac:dyDescent="0.25">
      <c r="A19" s="25" t="s">
        <v>2</v>
      </c>
      <c r="B19" s="26" t="s">
        <v>14</v>
      </c>
      <c r="C19" s="26" t="s">
        <v>11</v>
      </c>
      <c r="D19" s="26" t="s">
        <v>27</v>
      </c>
      <c r="E19" s="26" t="s">
        <v>69</v>
      </c>
      <c r="F19" s="26" t="s">
        <v>3</v>
      </c>
      <c r="G19" s="27">
        <v>120000</v>
      </c>
      <c r="H19" s="27">
        <v>0</v>
      </c>
      <c r="I19" s="27">
        <v>0</v>
      </c>
      <c r="J19" s="9"/>
    </row>
    <row r="20" spans="1:10" s="10" customFormat="1" hidden="1" x14ac:dyDescent="0.25">
      <c r="A20" s="21"/>
      <c r="B20" s="7"/>
      <c r="C20" s="7"/>
      <c r="D20" s="7"/>
      <c r="E20" s="7"/>
      <c r="F20" s="7"/>
      <c r="G20" s="8"/>
      <c r="H20" s="8"/>
      <c r="I20" s="8"/>
      <c r="J20" s="9"/>
    </row>
    <row r="21" spans="1:10" s="10" customFormat="1" hidden="1" x14ac:dyDescent="0.25">
      <c r="A21" s="25" t="s">
        <v>40</v>
      </c>
      <c r="B21" s="26" t="s">
        <v>14</v>
      </c>
      <c r="C21" s="26" t="s">
        <v>11</v>
      </c>
      <c r="D21" s="26" t="s">
        <v>27</v>
      </c>
      <c r="E21" s="26" t="s">
        <v>28</v>
      </c>
      <c r="F21" s="26" t="s">
        <v>43</v>
      </c>
      <c r="G21" s="27">
        <f>G22</f>
        <v>-7874</v>
      </c>
      <c r="H21" s="27">
        <v>0</v>
      </c>
      <c r="I21" s="27">
        <v>0</v>
      </c>
      <c r="J21" s="9"/>
    </row>
    <row r="22" spans="1:10" s="10" customFormat="1" hidden="1" x14ac:dyDescent="0.25">
      <c r="A22" s="25" t="s">
        <v>41</v>
      </c>
      <c r="B22" s="26" t="s">
        <v>14</v>
      </c>
      <c r="C22" s="26" t="s">
        <v>11</v>
      </c>
      <c r="D22" s="26" t="s">
        <v>27</v>
      </c>
      <c r="E22" s="26" t="s">
        <v>28</v>
      </c>
      <c r="F22" s="26" t="s">
        <v>42</v>
      </c>
      <c r="G22" s="27">
        <v>-7874</v>
      </c>
      <c r="H22" s="27">
        <v>0</v>
      </c>
      <c r="I22" s="27">
        <v>0</v>
      </c>
      <c r="J22" s="9"/>
    </row>
    <row r="23" spans="1:10" s="10" customFormat="1" hidden="1" x14ac:dyDescent="0.25">
      <c r="A23" s="21" t="s">
        <v>44</v>
      </c>
      <c r="B23" s="30" t="s">
        <v>14</v>
      </c>
      <c r="C23" s="23" t="s">
        <v>11</v>
      </c>
      <c r="D23" s="23" t="s">
        <v>45</v>
      </c>
      <c r="E23" s="30"/>
      <c r="F23" s="30"/>
      <c r="G23" s="24">
        <f>G24</f>
        <v>-2000</v>
      </c>
      <c r="H23" s="24">
        <v>0</v>
      </c>
      <c r="I23" s="24">
        <v>0</v>
      </c>
      <c r="J23" s="9"/>
    </row>
    <row r="24" spans="1:10" s="10" customFormat="1" hidden="1" x14ac:dyDescent="0.25">
      <c r="A24" s="25" t="s">
        <v>46</v>
      </c>
      <c r="B24" s="28" t="s">
        <v>14</v>
      </c>
      <c r="C24" s="29" t="s">
        <v>11</v>
      </c>
      <c r="D24" s="29" t="s">
        <v>45</v>
      </c>
      <c r="E24" s="28" t="s">
        <v>47</v>
      </c>
      <c r="F24" s="28"/>
      <c r="G24" s="27">
        <f>G25</f>
        <v>-2000</v>
      </c>
      <c r="H24" s="27">
        <v>0</v>
      </c>
      <c r="I24" s="27">
        <v>0</v>
      </c>
      <c r="J24" s="9"/>
    </row>
    <row r="25" spans="1:10" s="10" customFormat="1" hidden="1" x14ac:dyDescent="0.25">
      <c r="A25" s="25" t="s">
        <v>40</v>
      </c>
      <c r="B25" s="28" t="s">
        <v>14</v>
      </c>
      <c r="C25" s="29" t="s">
        <v>11</v>
      </c>
      <c r="D25" s="29" t="s">
        <v>45</v>
      </c>
      <c r="E25" s="28" t="s">
        <v>47</v>
      </c>
      <c r="F25" s="28" t="s">
        <v>43</v>
      </c>
      <c r="G25" s="27">
        <f>G26</f>
        <v>-2000</v>
      </c>
      <c r="H25" s="27">
        <v>0</v>
      </c>
      <c r="I25" s="27">
        <v>0</v>
      </c>
      <c r="J25" s="9"/>
    </row>
    <row r="26" spans="1:10" s="10" customFormat="1" hidden="1" x14ac:dyDescent="0.25">
      <c r="A26" s="25" t="s">
        <v>48</v>
      </c>
      <c r="B26" s="28" t="s">
        <v>14</v>
      </c>
      <c r="C26" s="29" t="s">
        <v>11</v>
      </c>
      <c r="D26" s="29" t="s">
        <v>45</v>
      </c>
      <c r="E26" s="28" t="s">
        <v>47</v>
      </c>
      <c r="F26" s="28" t="s">
        <v>49</v>
      </c>
      <c r="G26" s="27">
        <v>-2000</v>
      </c>
      <c r="H26" s="27">
        <v>0</v>
      </c>
      <c r="I26" s="27">
        <v>0</v>
      </c>
      <c r="J26" s="9"/>
    </row>
    <row r="27" spans="1:10" s="10" customFormat="1" hidden="1" x14ac:dyDescent="0.25">
      <c r="A27" s="21" t="s">
        <v>50</v>
      </c>
      <c r="B27" s="30" t="s">
        <v>14</v>
      </c>
      <c r="C27" s="23" t="s">
        <v>11</v>
      </c>
      <c r="D27" s="23" t="s">
        <v>51</v>
      </c>
      <c r="E27" s="30"/>
      <c r="F27" s="30"/>
      <c r="G27" s="24">
        <f>G28+G31+G34</f>
        <v>-111527</v>
      </c>
      <c r="H27" s="24">
        <v>0</v>
      </c>
      <c r="I27" s="24">
        <v>0</v>
      </c>
      <c r="J27" s="9"/>
    </row>
    <row r="28" spans="1:10" s="10" customFormat="1" ht="25.5" hidden="1" x14ac:dyDescent="0.25">
      <c r="A28" s="25" t="s">
        <v>52</v>
      </c>
      <c r="B28" s="28" t="s">
        <v>14</v>
      </c>
      <c r="C28" s="29" t="s">
        <v>11</v>
      </c>
      <c r="D28" s="29" t="s">
        <v>51</v>
      </c>
      <c r="E28" s="28" t="s">
        <v>53</v>
      </c>
      <c r="F28" s="28"/>
      <c r="G28" s="27">
        <f>G29</f>
        <v>-76900</v>
      </c>
      <c r="H28" s="27">
        <v>0</v>
      </c>
      <c r="I28" s="27">
        <v>0</v>
      </c>
      <c r="J28" s="9"/>
    </row>
    <row r="29" spans="1:10" s="10" customFormat="1" ht="25.5" hidden="1" x14ac:dyDescent="0.25">
      <c r="A29" s="25" t="s">
        <v>0</v>
      </c>
      <c r="B29" s="28" t="s">
        <v>14</v>
      </c>
      <c r="C29" s="29" t="s">
        <v>11</v>
      </c>
      <c r="D29" s="29" t="s">
        <v>51</v>
      </c>
      <c r="E29" s="28" t="s">
        <v>53</v>
      </c>
      <c r="F29" s="28" t="s">
        <v>1</v>
      </c>
      <c r="G29" s="27">
        <f>G30</f>
        <v>-76900</v>
      </c>
      <c r="H29" s="27">
        <v>0</v>
      </c>
      <c r="I29" s="27">
        <v>0</v>
      </c>
      <c r="J29" s="9"/>
    </row>
    <row r="30" spans="1:10" s="10" customFormat="1" ht="25.5" hidden="1" x14ac:dyDescent="0.25">
      <c r="A30" s="25" t="s">
        <v>2</v>
      </c>
      <c r="B30" s="28" t="s">
        <v>14</v>
      </c>
      <c r="C30" s="29" t="s">
        <v>11</v>
      </c>
      <c r="D30" s="29" t="s">
        <v>51</v>
      </c>
      <c r="E30" s="28" t="s">
        <v>53</v>
      </c>
      <c r="F30" s="28" t="s">
        <v>3</v>
      </c>
      <c r="G30" s="27">
        <v>-76900</v>
      </c>
      <c r="H30" s="27">
        <v>0</v>
      </c>
      <c r="I30" s="27">
        <v>0</v>
      </c>
      <c r="J30" s="9"/>
    </row>
    <row r="31" spans="1:10" s="10" customFormat="1" hidden="1" x14ac:dyDescent="0.25">
      <c r="A31" s="25" t="s">
        <v>54</v>
      </c>
      <c r="B31" s="28" t="s">
        <v>14</v>
      </c>
      <c r="C31" s="29" t="s">
        <v>11</v>
      </c>
      <c r="D31" s="29" t="s">
        <v>51</v>
      </c>
      <c r="E31" s="28" t="s">
        <v>55</v>
      </c>
      <c r="F31" s="28"/>
      <c r="G31" s="27">
        <f>G32</f>
        <v>-1000</v>
      </c>
      <c r="H31" s="27">
        <v>0</v>
      </c>
      <c r="I31" s="27">
        <v>0</v>
      </c>
      <c r="J31" s="9"/>
    </row>
    <row r="32" spans="1:10" s="10" customFormat="1" hidden="1" x14ac:dyDescent="0.25">
      <c r="A32" s="25" t="s">
        <v>40</v>
      </c>
      <c r="B32" s="28" t="s">
        <v>14</v>
      </c>
      <c r="C32" s="29" t="s">
        <v>11</v>
      </c>
      <c r="D32" s="29" t="s">
        <v>51</v>
      </c>
      <c r="E32" s="28" t="s">
        <v>55</v>
      </c>
      <c r="F32" s="28" t="s">
        <v>43</v>
      </c>
      <c r="G32" s="27">
        <f>G33</f>
        <v>-1000</v>
      </c>
      <c r="H32" s="27">
        <v>0</v>
      </c>
      <c r="I32" s="27">
        <v>0</v>
      </c>
      <c r="J32" s="9"/>
    </row>
    <row r="33" spans="1:10" s="10" customFormat="1" hidden="1" x14ac:dyDescent="0.25">
      <c r="A33" s="25" t="s">
        <v>41</v>
      </c>
      <c r="B33" s="28" t="s">
        <v>14</v>
      </c>
      <c r="C33" s="29" t="s">
        <v>11</v>
      </c>
      <c r="D33" s="29" t="s">
        <v>51</v>
      </c>
      <c r="E33" s="28" t="s">
        <v>55</v>
      </c>
      <c r="F33" s="28" t="s">
        <v>42</v>
      </c>
      <c r="G33" s="27">
        <v>-1000</v>
      </c>
      <c r="H33" s="27">
        <v>0</v>
      </c>
      <c r="I33" s="27">
        <v>0</v>
      </c>
      <c r="J33" s="9"/>
    </row>
    <row r="34" spans="1:10" s="10" customFormat="1" ht="25.5" hidden="1" x14ac:dyDescent="0.25">
      <c r="A34" s="25" t="s">
        <v>56</v>
      </c>
      <c r="B34" s="28" t="s">
        <v>14</v>
      </c>
      <c r="C34" s="29" t="s">
        <v>11</v>
      </c>
      <c r="D34" s="29" t="s">
        <v>51</v>
      </c>
      <c r="E34" s="28" t="s">
        <v>57</v>
      </c>
      <c r="F34" s="28"/>
      <c r="G34" s="27">
        <f>G35</f>
        <v>-33627</v>
      </c>
      <c r="H34" s="27">
        <v>0</v>
      </c>
      <c r="I34" s="27">
        <v>0</v>
      </c>
      <c r="J34" s="9"/>
    </row>
    <row r="35" spans="1:10" s="10" customFormat="1" hidden="1" x14ac:dyDescent="0.25">
      <c r="A35" s="25" t="s">
        <v>40</v>
      </c>
      <c r="B35" s="28" t="s">
        <v>14</v>
      </c>
      <c r="C35" s="29" t="s">
        <v>11</v>
      </c>
      <c r="D35" s="29" t="s">
        <v>51</v>
      </c>
      <c r="E35" s="28" t="s">
        <v>57</v>
      </c>
      <c r="F35" s="28" t="s">
        <v>43</v>
      </c>
      <c r="G35" s="27">
        <f>G36</f>
        <v>-33627</v>
      </c>
      <c r="H35" s="27">
        <v>0</v>
      </c>
      <c r="I35" s="27">
        <v>0</v>
      </c>
      <c r="J35" s="9"/>
    </row>
    <row r="36" spans="1:10" s="10" customFormat="1" hidden="1" x14ac:dyDescent="0.25">
      <c r="A36" s="25" t="s">
        <v>41</v>
      </c>
      <c r="B36" s="28" t="s">
        <v>14</v>
      </c>
      <c r="C36" s="29" t="s">
        <v>11</v>
      </c>
      <c r="D36" s="29" t="s">
        <v>51</v>
      </c>
      <c r="E36" s="28" t="s">
        <v>57</v>
      </c>
      <c r="F36" s="28" t="s">
        <v>42</v>
      </c>
      <c r="G36" s="27">
        <v>-33627</v>
      </c>
      <c r="H36" s="27">
        <v>0</v>
      </c>
      <c r="I36" s="27">
        <v>0</v>
      </c>
      <c r="J36" s="9"/>
    </row>
    <row r="37" spans="1:10" s="10" customFormat="1" hidden="1" x14ac:dyDescent="0.25">
      <c r="A37" s="22" t="s">
        <v>31</v>
      </c>
      <c r="B37" s="23" t="s">
        <v>14</v>
      </c>
      <c r="C37" s="23" t="s">
        <v>32</v>
      </c>
      <c r="D37" s="23"/>
      <c r="E37" s="23"/>
      <c r="F37" s="23"/>
      <c r="G37" s="24">
        <f t="shared" ref="G37" si="1">G38</f>
        <v>5519</v>
      </c>
      <c r="H37" s="24">
        <v>0</v>
      </c>
      <c r="I37" s="24">
        <v>0</v>
      </c>
      <c r="J37" s="9"/>
    </row>
    <row r="38" spans="1:10" s="10" customFormat="1" hidden="1" x14ac:dyDescent="0.25">
      <c r="A38" s="13" t="s">
        <v>34</v>
      </c>
      <c r="B38" s="14" t="s">
        <v>14</v>
      </c>
      <c r="C38" s="14" t="s">
        <v>32</v>
      </c>
      <c r="D38" s="14" t="s">
        <v>13</v>
      </c>
      <c r="E38" s="14"/>
      <c r="F38" s="14"/>
      <c r="G38" s="15">
        <f>G39</f>
        <v>5519</v>
      </c>
      <c r="H38" s="15">
        <v>0</v>
      </c>
      <c r="I38" s="15">
        <v>0</v>
      </c>
      <c r="J38" s="9"/>
    </row>
    <row r="39" spans="1:10" s="10" customFormat="1" ht="25.5" hidden="1" x14ac:dyDescent="0.25">
      <c r="A39" s="13" t="s">
        <v>35</v>
      </c>
      <c r="B39" s="14" t="s">
        <v>14</v>
      </c>
      <c r="C39" s="14" t="s">
        <v>32</v>
      </c>
      <c r="D39" s="14" t="s">
        <v>13</v>
      </c>
      <c r="E39" s="14" t="s">
        <v>72</v>
      </c>
      <c r="F39" s="14"/>
      <c r="G39" s="15">
        <f>G42</f>
        <v>5519</v>
      </c>
      <c r="H39" s="15">
        <v>0</v>
      </c>
      <c r="I39" s="15">
        <v>0</v>
      </c>
      <c r="J39" s="9"/>
    </row>
    <row r="40" spans="1:10" s="10" customFormat="1" ht="63.75" hidden="1" x14ac:dyDescent="0.25">
      <c r="A40" s="13" t="s">
        <v>25</v>
      </c>
      <c r="B40" s="14" t="s">
        <v>14</v>
      </c>
      <c r="C40" s="14" t="s">
        <v>32</v>
      </c>
      <c r="D40" s="14" t="s">
        <v>13</v>
      </c>
      <c r="E40" s="14" t="s">
        <v>36</v>
      </c>
      <c r="F40" s="14" t="s">
        <v>29</v>
      </c>
      <c r="G40" s="15" t="s">
        <v>33</v>
      </c>
      <c r="H40" s="15"/>
      <c r="I40" s="15"/>
      <c r="J40" s="9"/>
    </row>
    <row r="41" spans="1:10" s="10" customFormat="1" ht="25.5" hidden="1" x14ac:dyDescent="0.25">
      <c r="A41" s="13" t="s">
        <v>26</v>
      </c>
      <c r="B41" s="14" t="s">
        <v>14</v>
      </c>
      <c r="C41" s="14" t="s">
        <v>32</v>
      </c>
      <c r="D41" s="14" t="s">
        <v>13</v>
      </c>
      <c r="E41" s="14" t="s">
        <v>36</v>
      </c>
      <c r="F41" s="14" t="s">
        <v>30</v>
      </c>
      <c r="G41" s="15" t="s">
        <v>33</v>
      </c>
      <c r="H41" s="15"/>
      <c r="I41" s="15"/>
      <c r="J41" s="9"/>
    </row>
    <row r="42" spans="1:10" s="10" customFormat="1" ht="63.75" hidden="1" x14ac:dyDescent="0.25">
      <c r="A42" s="25" t="s">
        <v>25</v>
      </c>
      <c r="B42" s="31" t="s">
        <v>14</v>
      </c>
      <c r="C42" s="26" t="s">
        <v>32</v>
      </c>
      <c r="D42" s="26" t="s">
        <v>13</v>
      </c>
      <c r="E42" s="31">
        <v>5041151180</v>
      </c>
      <c r="F42" s="31" t="s">
        <v>29</v>
      </c>
      <c r="G42" s="15">
        <f>G43</f>
        <v>5519</v>
      </c>
      <c r="H42" s="15">
        <v>0</v>
      </c>
      <c r="I42" s="15">
        <v>0</v>
      </c>
      <c r="J42" s="9"/>
    </row>
    <row r="43" spans="1:10" s="10" customFormat="1" ht="25.5" hidden="1" x14ac:dyDescent="0.25">
      <c r="A43" s="25" t="s">
        <v>26</v>
      </c>
      <c r="B43" s="31" t="s">
        <v>14</v>
      </c>
      <c r="C43" s="26" t="s">
        <v>32</v>
      </c>
      <c r="D43" s="26" t="s">
        <v>13</v>
      </c>
      <c r="E43" s="31">
        <v>5041151180</v>
      </c>
      <c r="F43" s="31" t="s">
        <v>30</v>
      </c>
      <c r="G43" s="15">
        <v>5519</v>
      </c>
      <c r="H43" s="15">
        <v>0</v>
      </c>
      <c r="I43" s="15">
        <v>0</v>
      </c>
      <c r="J43" s="9"/>
    </row>
    <row r="44" spans="1:10" s="10" customFormat="1" ht="25.5" hidden="1" x14ac:dyDescent="0.25">
      <c r="A44" s="13" t="s">
        <v>0</v>
      </c>
      <c r="B44" s="14" t="s">
        <v>14</v>
      </c>
      <c r="C44" s="14" t="s">
        <v>32</v>
      </c>
      <c r="D44" s="14" t="s">
        <v>13</v>
      </c>
      <c r="E44" s="14" t="s">
        <v>36</v>
      </c>
      <c r="F44" s="14" t="s">
        <v>1</v>
      </c>
      <c r="G44" s="15">
        <v>5519</v>
      </c>
      <c r="H44" s="15"/>
      <c r="I44" s="15"/>
      <c r="J44" s="9"/>
    </row>
    <row r="45" spans="1:10" s="10" customFormat="1" ht="31.5" hidden="1" customHeight="1" x14ac:dyDescent="0.25">
      <c r="A45" s="13" t="s">
        <v>2</v>
      </c>
      <c r="B45" s="14" t="s">
        <v>14</v>
      </c>
      <c r="C45" s="14" t="s">
        <v>32</v>
      </c>
      <c r="D45" s="14" t="s">
        <v>13</v>
      </c>
      <c r="E45" s="14" t="s">
        <v>36</v>
      </c>
      <c r="F45" s="14" t="s">
        <v>3</v>
      </c>
      <c r="G45" s="15">
        <v>-2508</v>
      </c>
      <c r="H45" s="15">
        <v>0</v>
      </c>
      <c r="I45" s="15">
        <v>0</v>
      </c>
      <c r="J45" s="9"/>
    </row>
    <row r="46" spans="1:10" s="10" customFormat="1" ht="31.5" hidden="1" customHeight="1" x14ac:dyDescent="0.25">
      <c r="A46" s="22" t="s">
        <v>58</v>
      </c>
      <c r="B46" s="30" t="s">
        <v>14</v>
      </c>
      <c r="C46" s="23" t="s">
        <v>13</v>
      </c>
      <c r="D46" s="23"/>
      <c r="E46" s="30"/>
      <c r="F46" s="30"/>
      <c r="G46" s="24">
        <f>G47</f>
        <v>-163416</v>
      </c>
      <c r="H46" s="24">
        <v>0</v>
      </c>
      <c r="I46" s="24">
        <v>0</v>
      </c>
      <c r="J46" s="9"/>
    </row>
    <row r="47" spans="1:10" s="10" customFormat="1" ht="31.5" hidden="1" customHeight="1" x14ac:dyDescent="0.25">
      <c r="A47" s="25" t="s">
        <v>59</v>
      </c>
      <c r="B47" s="31" t="s">
        <v>14</v>
      </c>
      <c r="C47" s="26" t="s">
        <v>13</v>
      </c>
      <c r="D47" s="26" t="s">
        <v>60</v>
      </c>
      <c r="E47" s="31"/>
      <c r="F47" s="31"/>
      <c r="G47" s="15">
        <f>G48</f>
        <v>-163416</v>
      </c>
      <c r="H47" s="15"/>
      <c r="I47" s="15"/>
      <c r="J47" s="9"/>
    </row>
    <row r="48" spans="1:10" s="10" customFormat="1" ht="31.5" hidden="1" customHeight="1" x14ac:dyDescent="0.25">
      <c r="A48" s="25" t="s">
        <v>61</v>
      </c>
      <c r="B48" s="31" t="s">
        <v>14</v>
      </c>
      <c r="C48" s="26" t="s">
        <v>13</v>
      </c>
      <c r="D48" s="26" t="s">
        <v>60</v>
      </c>
      <c r="E48" s="31" t="s">
        <v>62</v>
      </c>
      <c r="F48" s="31"/>
      <c r="G48" s="15">
        <f>G49</f>
        <v>-163416</v>
      </c>
      <c r="H48" s="15">
        <v>0</v>
      </c>
      <c r="I48" s="15">
        <v>0</v>
      </c>
      <c r="J48" s="9"/>
    </row>
    <row r="49" spans="1:10" s="10" customFormat="1" ht="31.5" hidden="1" customHeight="1" x14ac:dyDescent="0.25">
      <c r="A49" s="25" t="s">
        <v>0</v>
      </c>
      <c r="B49" s="31" t="s">
        <v>14</v>
      </c>
      <c r="C49" s="26" t="s">
        <v>13</v>
      </c>
      <c r="D49" s="26" t="s">
        <v>60</v>
      </c>
      <c r="E49" s="31" t="s">
        <v>62</v>
      </c>
      <c r="F49" s="31" t="s">
        <v>1</v>
      </c>
      <c r="G49" s="15">
        <f>G50</f>
        <v>-163416</v>
      </c>
      <c r="H49" s="15">
        <v>0</v>
      </c>
      <c r="I49" s="15">
        <v>0</v>
      </c>
      <c r="J49" s="9"/>
    </row>
    <row r="50" spans="1:10" s="10" customFormat="1" ht="31.5" hidden="1" customHeight="1" x14ac:dyDescent="0.25">
      <c r="A50" s="25" t="s">
        <v>2</v>
      </c>
      <c r="B50" s="31" t="s">
        <v>14</v>
      </c>
      <c r="C50" s="26" t="s">
        <v>13</v>
      </c>
      <c r="D50" s="26" t="s">
        <v>60</v>
      </c>
      <c r="E50" s="31" t="s">
        <v>62</v>
      </c>
      <c r="F50" s="31" t="s">
        <v>3</v>
      </c>
      <c r="G50" s="15">
        <v>-163416</v>
      </c>
      <c r="H50" s="15"/>
      <c r="I50" s="15"/>
      <c r="J50" s="9"/>
    </row>
    <row r="51" spans="1:10" s="10" customFormat="1" ht="24.75" customHeight="1" x14ac:dyDescent="0.25">
      <c r="A51" s="22" t="s">
        <v>15</v>
      </c>
      <c r="B51" s="23" t="s">
        <v>14</v>
      </c>
      <c r="C51" s="23" t="s">
        <v>20</v>
      </c>
      <c r="D51" s="23"/>
      <c r="E51" s="23"/>
      <c r="F51" s="23"/>
      <c r="G51" s="24">
        <f t="shared" ref="G51:G60" si="2">G52</f>
        <v>1000000</v>
      </c>
      <c r="H51" s="24">
        <v>0</v>
      </c>
      <c r="I51" s="24">
        <v>0</v>
      </c>
      <c r="J51" s="9"/>
    </row>
    <row r="52" spans="1:10" s="10" customFormat="1" ht="22.5" customHeight="1" x14ac:dyDescent="0.25">
      <c r="A52" s="13" t="s">
        <v>38</v>
      </c>
      <c r="B52" s="14" t="s">
        <v>14</v>
      </c>
      <c r="C52" s="14" t="s">
        <v>20</v>
      </c>
      <c r="D52" s="14" t="s">
        <v>13</v>
      </c>
      <c r="E52" s="14"/>
      <c r="F52" s="14"/>
      <c r="G52" s="15">
        <f>G65</f>
        <v>1000000</v>
      </c>
      <c r="H52" s="15">
        <v>0</v>
      </c>
      <c r="I52" s="15">
        <v>0</v>
      </c>
      <c r="J52" s="9"/>
    </row>
    <row r="53" spans="1:10" s="10" customFormat="1" hidden="1" x14ac:dyDescent="0.25">
      <c r="A53" s="25" t="s">
        <v>63</v>
      </c>
      <c r="B53" s="31" t="s">
        <v>14</v>
      </c>
      <c r="C53" s="26" t="s">
        <v>20</v>
      </c>
      <c r="D53" s="26" t="s">
        <v>13</v>
      </c>
      <c r="E53" s="31">
        <v>5041181690</v>
      </c>
      <c r="F53" s="31"/>
      <c r="G53" s="15">
        <f>G54</f>
        <v>180000</v>
      </c>
      <c r="H53" s="15">
        <v>0</v>
      </c>
      <c r="I53" s="15">
        <v>0</v>
      </c>
      <c r="J53" s="9"/>
    </row>
    <row r="54" spans="1:10" s="10" customFormat="1" ht="25.5" hidden="1" x14ac:dyDescent="0.25">
      <c r="A54" s="25" t="s">
        <v>0</v>
      </c>
      <c r="B54" s="31" t="s">
        <v>14</v>
      </c>
      <c r="C54" s="26" t="s">
        <v>20</v>
      </c>
      <c r="D54" s="26" t="s">
        <v>13</v>
      </c>
      <c r="E54" s="31">
        <v>5041181690</v>
      </c>
      <c r="F54" s="31" t="s">
        <v>1</v>
      </c>
      <c r="G54" s="15">
        <f>G55</f>
        <v>180000</v>
      </c>
      <c r="H54" s="15">
        <v>0</v>
      </c>
      <c r="I54" s="15">
        <v>0</v>
      </c>
      <c r="J54" s="9"/>
    </row>
    <row r="55" spans="1:10" s="10" customFormat="1" ht="25.5" hidden="1" x14ac:dyDescent="0.25">
      <c r="A55" s="25" t="s">
        <v>2</v>
      </c>
      <c r="B55" s="31" t="s">
        <v>14</v>
      </c>
      <c r="C55" s="26" t="s">
        <v>20</v>
      </c>
      <c r="D55" s="26" t="s">
        <v>13</v>
      </c>
      <c r="E55" s="31">
        <v>5041181690</v>
      </c>
      <c r="F55" s="31" t="s">
        <v>3</v>
      </c>
      <c r="G55" s="15">
        <v>180000</v>
      </c>
      <c r="H55" s="15">
        <v>0</v>
      </c>
      <c r="I55" s="15">
        <v>0</v>
      </c>
      <c r="J55" s="9"/>
    </row>
    <row r="56" spans="1:10" s="10" customFormat="1" ht="25.5" hidden="1" x14ac:dyDescent="0.25">
      <c r="A56" s="25" t="s">
        <v>64</v>
      </c>
      <c r="B56" s="31" t="s">
        <v>14</v>
      </c>
      <c r="C56" s="26" t="s">
        <v>20</v>
      </c>
      <c r="D56" s="26" t="s">
        <v>13</v>
      </c>
      <c r="E56" s="31">
        <v>5041181710</v>
      </c>
      <c r="F56" s="31"/>
      <c r="G56" s="15">
        <f>G57</f>
        <v>730940</v>
      </c>
      <c r="H56" s="15">
        <v>0</v>
      </c>
      <c r="I56" s="15">
        <v>0</v>
      </c>
      <c r="J56" s="9"/>
    </row>
    <row r="57" spans="1:10" s="10" customFormat="1" ht="25.5" hidden="1" x14ac:dyDescent="0.25">
      <c r="A57" s="25" t="s">
        <v>0</v>
      </c>
      <c r="B57" s="31" t="s">
        <v>14</v>
      </c>
      <c r="C57" s="26" t="s">
        <v>20</v>
      </c>
      <c r="D57" s="26" t="s">
        <v>13</v>
      </c>
      <c r="E57" s="31">
        <v>5041181710</v>
      </c>
      <c r="F57" s="31" t="s">
        <v>1</v>
      </c>
      <c r="G57" s="15">
        <f>G58</f>
        <v>730940</v>
      </c>
      <c r="H57" s="15">
        <v>0</v>
      </c>
      <c r="I57" s="15">
        <v>0</v>
      </c>
      <c r="J57" s="9"/>
    </row>
    <row r="58" spans="1:10" s="10" customFormat="1" ht="25.5" hidden="1" x14ac:dyDescent="0.25">
      <c r="A58" s="25" t="s">
        <v>2</v>
      </c>
      <c r="B58" s="31" t="s">
        <v>14</v>
      </c>
      <c r="C58" s="26" t="s">
        <v>20</v>
      </c>
      <c r="D58" s="26" t="s">
        <v>13</v>
      </c>
      <c r="E58" s="31">
        <v>5041181710</v>
      </c>
      <c r="F58" s="31" t="s">
        <v>3</v>
      </c>
      <c r="G58" s="15">
        <v>730940</v>
      </c>
      <c r="H58" s="15">
        <v>0</v>
      </c>
      <c r="I58" s="15">
        <v>0</v>
      </c>
      <c r="J58" s="9"/>
    </row>
    <row r="59" spans="1:10" s="10" customFormat="1" hidden="1" x14ac:dyDescent="0.25">
      <c r="A59" s="13" t="s">
        <v>37</v>
      </c>
      <c r="B59" s="14" t="s">
        <v>14</v>
      </c>
      <c r="C59" s="14" t="s">
        <v>20</v>
      </c>
      <c r="D59" s="14" t="s">
        <v>13</v>
      </c>
      <c r="E59" s="14" t="s">
        <v>71</v>
      </c>
      <c r="F59" s="14"/>
      <c r="G59" s="15">
        <f>G60</f>
        <v>769060</v>
      </c>
      <c r="H59" s="15">
        <v>0</v>
      </c>
      <c r="I59" s="15">
        <v>0</v>
      </c>
      <c r="J59" s="9"/>
    </row>
    <row r="60" spans="1:10" s="10" customFormat="1" ht="25.5" hidden="1" x14ac:dyDescent="0.25">
      <c r="A60" s="13" t="s">
        <v>0</v>
      </c>
      <c r="B60" s="14" t="s">
        <v>14</v>
      </c>
      <c r="C60" s="14" t="s">
        <v>20</v>
      </c>
      <c r="D60" s="14" t="s">
        <v>13</v>
      </c>
      <c r="E60" s="14" t="s">
        <v>71</v>
      </c>
      <c r="F60" s="14" t="s">
        <v>1</v>
      </c>
      <c r="G60" s="15">
        <f t="shared" si="2"/>
        <v>769060</v>
      </c>
      <c r="H60" s="15">
        <v>0</v>
      </c>
      <c r="I60" s="15">
        <v>0</v>
      </c>
      <c r="J60" s="9"/>
    </row>
    <row r="61" spans="1:10" s="10" customFormat="1" ht="25.5" hidden="1" x14ac:dyDescent="0.25">
      <c r="A61" s="13" t="s">
        <v>2</v>
      </c>
      <c r="B61" s="14" t="s">
        <v>14</v>
      </c>
      <c r="C61" s="14" t="s">
        <v>20</v>
      </c>
      <c r="D61" s="14" t="s">
        <v>13</v>
      </c>
      <c r="E61" s="14" t="s">
        <v>71</v>
      </c>
      <c r="F61" s="14" t="s">
        <v>3</v>
      </c>
      <c r="G61" s="15">
        <v>769060</v>
      </c>
      <c r="H61" s="15">
        <v>0</v>
      </c>
      <c r="I61" s="15">
        <v>0</v>
      </c>
      <c r="J61" s="9"/>
    </row>
    <row r="62" spans="1:10" ht="30.75" hidden="1" customHeight="1" outlineLevel="5" x14ac:dyDescent="0.25">
      <c r="A62" s="13" t="s">
        <v>18</v>
      </c>
      <c r="B62" s="14" t="s">
        <v>14</v>
      </c>
      <c r="C62" s="14" t="s">
        <v>20</v>
      </c>
      <c r="D62" s="14" t="s">
        <v>13</v>
      </c>
      <c r="E62" s="14" t="s">
        <v>19</v>
      </c>
      <c r="F62" s="14"/>
      <c r="G62" s="15">
        <f>G63</f>
        <v>-162000</v>
      </c>
      <c r="H62" s="15">
        <v>0</v>
      </c>
      <c r="I62" s="15">
        <v>0</v>
      </c>
      <c r="J62" s="2"/>
    </row>
    <row r="63" spans="1:10" ht="30.75" hidden="1" customHeight="1" outlineLevel="5" x14ac:dyDescent="0.25">
      <c r="A63" s="13" t="s">
        <v>16</v>
      </c>
      <c r="B63" s="14" t="s">
        <v>14</v>
      </c>
      <c r="C63" s="14" t="s">
        <v>20</v>
      </c>
      <c r="D63" s="14" t="s">
        <v>13</v>
      </c>
      <c r="E63" s="14" t="s">
        <v>19</v>
      </c>
      <c r="F63" s="14" t="s">
        <v>1</v>
      </c>
      <c r="G63" s="15">
        <f>G64</f>
        <v>-162000</v>
      </c>
      <c r="H63" s="15">
        <v>0</v>
      </c>
      <c r="I63" s="15">
        <v>0</v>
      </c>
      <c r="J63" s="2"/>
    </row>
    <row r="64" spans="1:10" ht="30.75" hidden="1" customHeight="1" outlineLevel="5" x14ac:dyDescent="0.25">
      <c r="A64" s="13" t="s">
        <v>17</v>
      </c>
      <c r="B64" s="14" t="s">
        <v>14</v>
      </c>
      <c r="C64" s="14" t="s">
        <v>20</v>
      </c>
      <c r="D64" s="14" t="s">
        <v>13</v>
      </c>
      <c r="E64" s="14" t="s">
        <v>19</v>
      </c>
      <c r="F64" s="14" t="s">
        <v>3</v>
      </c>
      <c r="G64" s="15">
        <v>-162000</v>
      </c>
      <c r="H64" s="15">
        <v>0</v>
      </c>
      <c r="I64" s="15">
        <v>0</v>
      </c>
      <c r="J64" s="2"/>
    </row>
    <row r="65" spans="1:10" ht="30.75" customHeight="1" outlineLevel="5" x14ac:dyDescent="0.25">
      <c r="A65" s="13" t="s">
        <v>73</v>
      </c>
      <c r="B65" s="14" t="s">
        <v>14</v>
      </c>
      <c r="C65" s="14" t="s">
        <v>20</v>
      </c>
      <c r="D65" s="14" t="s">
        <v>13</v>
      </c>
      <c r="E65" s="14" t="s">
        <v>70</v>
      </c>
      <c r="F65" s="14"/>
      <c r="G65" s="15">
        <f>G66</f>
        <v>1000000</v>
      </c>
      <c r="H65" s="15">
        <v>0</v>
      </c>
      <c r="I65" s="15">
        <v>0</v>
      </c>
      <c r="J65" s="2"/>
    </row>
    <row r="66" spans="1:10" ht="30.75" customHeight="1" outlineLevel="5" x14ac:dyDescent="0.25">
      <c r="A66" s="13" t="s">
        <v>0</v>
      </c>
      <c r="B66" s="14" t="s">
        <v>14</v>
      </c>
      <c r="C66" s="14" t="s">
        <v>20</v>
      </c>
      <c r="D66" s="14" t="s">
        <v>13</v>
      </c>
      <c r="E66" s="14" t="s">
        <v>70</v>
      </c>
      <c r="F66" s="14" t="s">
        <v>1</v>
      </c>
      <c r="G66" s="15">
        <f>G67</f>
        <v>1000000</v>
      </c>
      <c r="H66" s="15">
        <v>0</v>
      </c>
      <c r="I66" s="15">
        <v>0</v>
      </c>
      <c r="J66" s="2"/>
    </row>
    <row r="67" spans="1:10" ht="30.75" customHeight="1" outlineLevel="5" x14ac:dyDescent="0.25">
      <c r="A67" s="13" t="s">
        <v>2</v>
      </c>
      <c r="B67" s="14" t="s">
        <v>14</v>
      </c>
      <c r="C67" s="14" t="s">
        <v>20</v>
      </c>
      <c r="D67" s="14" t="s">
        <v>13</v>
      </c>
      <c r="E67" s="14" t="s">
        <v>70</v>
      </c>
      <c r="F67" s="14" t="s">
        <v>3</v>
      </c>
      <c r="G67" s="15">
        <v>1000000</v>
      </c>
      <c r="H67" s="15">
        <v>0</v>
      </c>
      <c r="I67" s="15">
        <v>0</v>
      </c>
      <c r="J67" s="2"/>
    </row>
    <row r="68" spans="1:10" ht="12.75" customHeight="1" x14ac:dyDescent="0.25">
      <c r="A68" s="37" t="s">
        <v>12</v>
      </c>
      <c r="B68" s="38"/>
      <c r="C68" s="38"/>
      <c r="D68" s="38"/>
      <c r="E68" s="38"/>
      <c r="F68" s="39"/>
      <c r="G68" s="32">
        <f>G8</f>
        <v>1000000</v>
      </c>
      <c r="H68" s="32">
        <f>H8</f>
        <v>0</v>
      </c>
      <c r="I68" s="32">
        <f>I8</f>
        <v>0</v>
      </c>
      <c r="J68" s="2"/>
    </row>
    <row r="69" spans="1:10" ht="12.75" customHeight="1" x14ac:dyDescent="0.25">
      <c r="A69" s="16"/>
      <c r="B69" s="16"/>
      <c r="C69" s="16"/>
      <c r="D69" s="16"/>
      <c r="E69" s="16"/>
      <c r="F69" s="16"/>
      <c r="G69" s="17"/>
      <c r="H69" s="17"/>
      <c r="I69" s="17"/>
      <c r="J69" s="2"/>
    </row>
  </sheetData>
  <mergeCells count="5">
    <mergeCell ref="E1:I1"/>
    <mergeCell ref="E2:I2"/>
    <mergeCell ref="A3:I3"/>
    <mergeCell ref="A5:I5"/>
    <mergeCell ref="A68:F68"/>
  </mergeCells>
  <pageMargins left="0.98425196850393704" right="0.39370078740157483" top="0.19685039370078741" bottom="0.19685039370078741" header="0.39370078740157483" footer="0.51181102362204722"/>
  <pageSetup paperSize="9" scale="65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E24BCAD-2B7B-4405-A73C-032F7CF0E6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Buhg</cp:lastModifiedBy>
  <cp:lastPrinted>2022-11-01T09:10:43Z</cp:lastPrinted>
  <dcterms:created xsi:type="dcterms:W3CDTF">2020-02-17T15:36:31Z</dcterms:created>
  <dcterms:modified xsi:type="dcterms:W3CDTF">2022-11-01T09:10:58Z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10_56_03)(5).xlsx</vt:lpwstr>
  </property>
  <property fmtid="{D5CDD505-2E9C-101B-9397-08002B2CF9AE}" pid="3" name="Название отчета">
    <vt:lpwstr>Вариант (новый от 10.01.2019 10_56_03)(5).xlsx</vt:lpwstr>
  </property>
  <property fmtid="{D5CDD505-2E9C-101B-9397-08002B2CF9AE}" pid="4" name="Версия клиента">
    <vt:lpwstr>19.2.38.2100</vt:lpwstr>
  </property>
  <property fmtid="{D5CDD505-2E9C-101B-9397-08002B2CF9AE}" pid="5" name="Версия базы">
    <vt:lpwstr>19.2.2804.535076642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