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690" windowWidth="17520" windowHeight="9345"/>
  </bookViews>
  <sheets>
    <sheet name="Документ" sheetId="2" r:id="rId1"/>
  </sheets>
  <definedNames>
    <definedName name="_xlnm.Print_Titles" localSheetId="0">Документ!$5:$6</definedName>
  </definedNames>
  <calcPr calcId="144525"/>
</workbook>
</file>

<file path=xl/calcChain.xml><?xml version="1.0" encoding="utf-8"?>
<calcChain xmlns="http://schemas.openxmlformats.org/spreadsheetml/2006/main">
  <c r="J10" i="2" l="1"/>
  <c r="I10" i="2"/>
  <c r="I8" i="2" s="1"/>
  <c r="I7" i="2" s="1"/>
  <c r="I38" i="2" s="1"/>
  <c r="J11" i="2"/>
  <c r="J8" i="2" s="1"/>
  <c r="J7" i="2" s="1"/>
  <c r="J38" i="2" s="1"/>
  <c r="I11" i="2"/>
  <c r="H35" i="2" l="1"/>
  <c r="H36" i="2"/>
  <c r="H32" i="2"/>
  <c r="H33" i="2"/>
  <c r="H30" i="2"/>
  <c r="H29" i="2" s="1"/>
  <c r="H18" i="2"/>
  <c r="H17" i="2" s="1"/>
  <c r="H12" i="2"/>
  <c r="H14" i="2"/>
  <c r="H11" i="2" s="1"/>
  <c r="J23" i="2" l="1"/>
  <c r="J22" i="2" s="1"/>
  <c r="J21" i="2" s="1"/>
  <c r="J20" i="2" s="1"/>
  <c r="J18" i="2" s="1"/>
  <c r="J17" i="2" s="1"/>
  <c r="I18" i="2"/>
  <c r="I17" i="2" s="1"/>
  <c r="I21" i="2"/>
  <c r="I20" i="2" s="1"/>
  <c r="I24" i="2"/>
  <c r="I23" i="2" s="1"/>
  <c r="H24" i="2"/>
  <c r="H23" i="2" s="1"/>
  <c r="H21" i="2"/>
  <c r="H20" i="2" s="1"/>
  <c r="H10" i="2" l="1"/>
  <c r="H8" i="2" l="1"/>
  <c r="H7" i="2" s="1"/>
  <c r="H38" i="2" s="1"/>
</calcChain>
</file>

<file path=xl/sharedStrings.xml><?xml version="1.0" encoding="utf-8"?>
<sst xmlns="http://schemas.openxmlformats.org/spreadsheetml/2006/main" count="202" uniqueCount="59">
  <si>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</si>
  <si>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</si>
  <si>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</si>
  <si>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</si>
  <si>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</si>
  <si>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</t>
  </si>
  <si>
    <t>11</t>
  </si>
  <si>
    <t>80930</t>
  </si>
  <si>
    <t>2</t>
  </si>
  <si>
    <t xml:space="preserve">Всего изменений:   </t>
  </si>
  <si>
    <t>(рублей)</t>
  </si>
  <si>
    <t>Наименование</t>
  </si>
  <si>
    <t>МП</t>
  </si>
  <si>
    <t>ППМП</t>
  </si>
  <si>
    <t>ОМ</t>
  </si>
  <si>
    <t>ГРБС</t>
  </si>
  <si>
    <t>НР</t>
  </si>
  <si>
    <t>ВР</t>
  </si>
  <si>
    <t>Изменения                              2021 года</t>
  </si>
  <si>
    <t>3</t>
  </si>
  <si>
    <t>4</t>
  </si>
  <si>
    <t>5</t>
  </si>
  <si>
    <t>6</t>
  </si>
  <si>
    <t>7</t>
  </si>
  <si>
    <t>Изменения                              2022 года</t>
  </si>
  <si>
    <t>50</t>
  </si>
  <si>
    <t>Обеспечение эффективного управления сельским поселением</t>
  </si>
  <si>
    <t>Мероприятия в сфере пожарной безопасности</t>
  </si>
  <si>
    <t>81140</t>
  </si>
  <si>
    <t>Ревенская сельская администрация</t>
  </si>
  <si>
    <t>011</t>
  </si>
  <si>
    <t>Организация и обеспечение освещения улиц</t>
  </si>
  <si>
    <t>Закупка товаров,работ и услуг для государственных (муниципальных) нужд</t>
  </si>
  <si>
    <t>Иные закупки товаров,работ и услуг для обеспечения государственных (муниципальных) нужд</t>
  </si>
  <si>
    <t xml:space="preserve"> Мероприятия по благоустройству</t>
  </si>
  <si>
    <t>81690</t>
  </si>
  <si>
    <t>81730</t>
  </si>
  <si>
    <t>Изменения распределения расходов бюджета Ревенского сельского поселения Карачевского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2021 год и на плановый период 2022 и 2023 годов,  предусмотренного приложением 7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2021 год и на плановый период 2022 и 2023 годов"</t>
  </si>
  <si>
    <t>Изменения                              2023 года</t>
  </si>
  <si>
    <t>Выполнение полномочий Ревенского сельского поселения (2021-2023 годы)</t>
  </si>
  <si>
    <t xml:space="preserve">  Руководство и управление в сфере установленных функций органов местного самоуправления</t>
  </si>
  <si>
    <t>80040</t>
  </si>
  <si>
    <t xml:space="preserve">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</si>
  <si>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</si>
  <si>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Расходы  на   выплаты  персоналу  государственных (муниципальных)  органов</t>
  </si>
  <si>
    <t>120</t>
  </si>
  <si>
    <t xml:space="preserve">    Закупка товаров, работ и услуг для обеспечения государственных (муниципальных)  нужд</t>
  </si>
  <si>
    <t xml:space="preserve">      Иные закупки товаров, работ и услуг для обеспечения государственных (муниципальных) нужд</t>
  </si>
  <si>
    <t>Уплата налогов, сборов и иных обязательных платежей</t>
  </si>
  <si>
    <t>83360</t>
  </si>
  <si>
    <t xml:space="preserve">    Иные бюджетные ассигнования</t>
  </si>
  <si>
    <t>800</t>
  </si>
  <si>
    <t xml:space="preserve">      Уплата налогов, сборов и иных платежей</t>
  </si>
  <si>
    <t>850</t>
  </si>
  <si>
    <t xml:space="preserve">Приложение 7.3                                                                                                                    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2021 год и на плановый период 2022 и 2023 годов"  </t>
  </si>
  <si>
    <t>51180</t>
  </si>
  <si>
    <t xml:space="preserve">        Осуществление первичного воинского учета на территориях, где отсутствуют военные комиссариаты</t>
  </si>
  <si>
    <t>Мероприятия по благоустройству</t>
  </si>
  <si>
    <t xml:space="preserve">Приложение 4                    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Ревенского сельского поселения Карачевского муниципального района Брянской области на 2021 год и на плановый период 2022 и 2023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</si>
</sst>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Arial Cy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" fillId="0" borderId="2">
      <alignment horizontal="center" vertical="center" wrapTex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49" fontId="3" fillId="0" borderId="2" xfId="7" applyNumberFormat="1" applyFont="1" applyProtection="1">
      <alignment horizontal="center" vertical="top" shrinkToFit="1"/>
    </xf>
    <xf numFmtId="4" fontId="3" fillId="0" borderId="2" xfId="8" applyNumberFormat="1" applyFont="1" applyFill="1" applyProtection="1">
      <alignment horizontal="right" vertical="top" shrinkToFit="1"/>
    </xf>
    <xf numFmtId="0" fontId="3" fillId="0" borderId="1" xfId="2" applyNumberFormat="1" applyFont="1" applyProtection="1"/>
    <xf numFmtId="0" fontId="5" fillId="0" borderId="0" xfId="0" applyFont="1" applyProtection="1">
      <protection locked="0"/>
    </xf>
    <xf numFmtId="0" fontId="1" fillId="0" borderId="1" xfId="2" applyNumberFormat="1" applyFont="1" applyFill="1" applyProtection="1"/>
    <xf numFmtId="49" fontId="1" fillId="0" borderId="2" xfId="7" applyNumberFormat="1" applyFont="1" applyProtection="1">
      <alignment horizontal="center" vertical="top" shrinkToFit="1"/>
    </xf>
    <xf numFmtId="4" fontId="1" fillId="0" borderId="2" xfId="8" applyNumberFormat="1" applyFont="1" applyFill="1" applyProtection="1">
      <alignment horizontal="right" vertical="top" shrinkToFit="1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49" fontId="6" fillId="0" borderId="1" xfId="5" applyNumberFormat="1" applyFont="1" applyBorder="1" applyAlignment="1" applyProtection="1">
      <protection locked="0"/>
    </xf>
    <xf numFmtId="49" fontId="1" fillId="0" borderId="2" xfId="25" applyNumberFormat="1" applyFont="1" applyProtection="1">
      <alignment horizontal="center" vertical="center" wrapText="1"/>
    </xf>
    <xf numFmtId="0" fontId="1" fillId="5" borderId="2" xfId="25" applyFont="1" applyFill="1" applyProtection="1">
      <alignment horizontal="center" vertical="center" wrapText="1"/>
      <protection locked="0"/>
    </xf>
    <xf numFmtId="4" fontId="3" fillId="0" borderId="4" xfId="11" applyNumberFormat="1" applyFont="1" applyFill="1" applyBorder="1" applyProtection="1">
      <alignment horizontal="right" vertical="top" shrinkToFit="1"/>
    </xf>
    <xf numFmtId="0" fontId="9" fillId="0" borderId="2" xfId="25" applyFont="1" applyProtection="1">
      <alignment horizontal="center" vertical="center" wrapText="1"/>
      <protection locked="0"/>
    </xf>
    <xf numFmtId="0" fontId="10" fillId="0" borderId="2" xfId="6" applyNumberFormat="1" applyFont="1" applyProtection="1">
      <alignment vertical="top" wrapText="1"/>
    </xf>
    <xf numFmtId="0" fontId="9" fillId="0" borderId="2" xfId="6" applyNumberFormat="1" applyFont="1" applyProtection="1">
      <alignment vertical="top" wrapText="1"/>
    </xf>
    <xf numFmtId="0" fontId="9" fillId="0" borderId="5" xfId="6" applyNumberFormat="1" applyFont="1" applyBorder="1" applyProtection="1">
      <alignment vertical="top" wrapText="1"/>
    </xf>
    <xf numFmtId="0" fontId="9" fillId="0" borderId="1" xfId="2" applyNumberFormat="1" applyFont="1" applyProtection="1"/>
    <xf numFmtId="0" fontId="9" fillId="0" borderId="1" xfId="5" applyNumberFormat="1" applyFont="1" applyBorder="1" applyAlignment="1" applyProtection="1"/>
    <xf numFmtId="0" fontId="11" fillId="0" borderId="0" xfId="0" applyFont="1" applyProtection="1">
      <protection locked="0"/>
    </xf>
    <xf numFmtId="49" fontId="7" fillId="0" borderId="2" xfId="7" applyNumberFormat="1" applyFont="1" applyProtection="1">
      <alignment horizontal="center" vertical="top" shrinkToFit="1"/>
    </xf>
    <xf numFmtId="4" fontId="7" fillId="0" borderId="2" xfId="8" applyNumberFormat="1" applyFont="1" applyFill="1" applyProtection="1">
      <alignment horizontal="right" vertical="top" shrinkToFit="1"/>
    </xf>
    <xf numFmtId="0" fontId="1" fillId="0" borderId="2" xfId="21" applyNumberFormat="1" applyFont="1" applyAlignment="1" applyProtection="1">
      <alignment vertical="top" wrapText="1"/>
    </xf>
    <xf numFmtId="4" fontId="7" fillId="5" borderId="2" xfId="24" applyFont="1" applyFill="1" applyBorder="1" applyAlignment="1" applyProtection="1">
      <alignment horizontal="center" vertical="center" wrapText="1"/>
    </xf>
    <xf numFmtId="49" fontId="7" fillId="5" borderId="2" xfId="24" applyNumberFormat="1" applyFont="1" applyFill="1" applyBorder="1" applyAlignment="1" applyProtection="1">
      <alignment horizontal="center" vertical="center" wrapText="1"/>
    </xf>
    <xf numFmtId="1" fontId="1" fillId="0" borderId="2" xfId="7" applyAlignment="1" applyProtection="1">
      <alignment horizontal="center" vertical="center" shrinkToFit="1"/>
    </xf>
    <xf numFmtId="4" fontId="3" fillId="0" borderId="2" xfId="8" applyNumberFormat="1" applyFont="1" applyFill="1" applyAlignment="1" applyProtection="1">
      <alignment horizontal="center" vertical="center" shrinkToFit="1"/>
    </xf>
    <xf numFmtId="49" fontId="7" fillId="5" borderId="1" xfId="5" applyNumberFormat="1" applyFont="1" applyFill="1" applyBorder="1" applyAlignment="1" applyProtection="1">
      <alignment horizontal="left" wrapText="1"/>
    </xf>
    <xf numFmtId="0" fontId="8" fillId="0" borderId="1" xfId="5" applyNumberFormat="1" applyFont="1" applyBorder="1" applyAlignment="1" applyProtection="1">
      <alignment horizontal="center" wrapText="1"/>
    </xf>
    <xf numFmtId="0" fontId="1" fillId="0" borderId="1" xfId="2" applyNumberFormat="1" applyFont="1" applyAlignment="1" applyProtection="1">
      <alignment horizontal="right"/>
    </xf>
    <xf numFmtId="0" fontId="1" fillId="0" borderId="1" xfId="2" applyFont="1" applyAlignment="1" applyProtection="1">
      <alignment horizontal="right"/>
      <protection locked="0"/>
    </xf>
    <xf numFmtId="0" fontId="3" fillId="0" borderId="6" xfId="10" applyNumberFormat="1" applyFont="1" applyBorder="1" applyAlignment="1" applyProtection="1">
      <alignment horizontal="left"/>
    </xf>
    <xf numFmtId="0" fontId="3" fillId="0" borderId="7" xfId="10" applyFont="1" applyBorder="1" applyAlignment="1">
      <alignment horizontal="left"/>
    </xf>
    <xf numFmtId="0" fontId="3" fillId="0" borderId="8" xfId="10" applyFont="1" applyBorder="1" applyAlignment="1">
      <alignment horizontal="left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29 2 2" xfId="25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showGridLines="0" tabSelected="1" zoomScaleNormal="100" zoomScaleSheetLayoutView="100" workbookViewId="0">
      <pane ySplit="6" topLeftCell="A7" activePane="bottomLeft" state="frozen"/>
      <selection pane="bottomLeft"/>
    </sheetView>
  </sheetViews>
  <sheetFormatPr defaultRowHeight="15" outlineLevelRow="5" x14ac:dyDescent="0.25"/>
  <cols>
    <col min="1" max="1" width="57.85546875" style="23" customWidth="1"/>
    <col min="2" max="5" width="7.7109375" style="11" customWidth="1"/>
    <col min="6" max="6" width="10.7109375" style="11" customWidth="1"/>
    <col min="7" max="7" width="7.7109375" style="11" customWidth="1"/>
    <col min="8" max="10" width="11.7109375" style="12" customWidth="1"/>
    <col min="11" max="11" width="9.140625" style="1" customWidth="1"/>
    <col min="12" max="16384" width="9.140625" style="1"/>
  </cols>
  <sheetData>
    <row r="1" spans="1:11" ht="99" customHeight="1" x14ac:dyDescent="0.25">
      <c r="A1" s="22"/>
      <c r="B1" s="13"/>
      <c r="C1" s="13"/>
      <c r="D1" s="13"/>
      <c r="E1" s="13"/>
      <c r="F1" s="31" t="s">
        <v>58</v>
      </c>
      <c r="G1" s="31"/>
      <c r="H1" s="31"/>
      <c r="I1" s="31"/>
      <c r="J1" s="31"/>
      <c r="K1" s="2"/>
    </row>
    <row r="2" spans="1:11" ht="73.5" customHeight="1" x14ac:dyDescent="0.25">
      <c r="A2" s="22"/>
      <c r="B2" s="13"/>
      <c r="C2" s="13"/>
      <c r="D2" s="13"/>
      <c r="E2" s="13"/>
      <c r="F2" s="31" t="s">
        <v>54</v>
      </c>
      <c r="G2" s="31"/>
      <c r="H2" s="31"/>
      <c r="I2" s="31"/>
      <c r="J2" s="31"/>
      <c r="K2" s="2"/>
    </row>
    <row r="3" spans="1:11" ht="84" customHeight="1" x14ac:dyDescent="0.25">
      <c r="A3" s="32" t="s">
        <v>37</v>
      </c>
      <c r="B3" s="32"/>
      <c r="C3" s="32"/>
      <c r="D3" s="32"/>
      <c r="E3" s="32"/>
      <c r="F3" s="32"/>
      <c r="G3" s="32"/>
      <c r="H3" s="32"/>
      <c r="I3" s="32"/>
      <c r="J3" s="32"/>
      <c r="K3" s="2"/>
    </row>
    <row r="4" spans="1:11" ht="33.75" customHeight="1" x14ac:dyDescent="0.25">
      <c r="A4" s="33" t="s">
        <v>10</v>
      </c>
      <c r="B4" s="34"/>
      <c r="C4" s="34"/>
      <c r="D4" s="34"/>
      <c r="E4" s="34"/>
      <c r="F4" s="34"/>
      <c r="G4" s="34"/>
      <c r="H4" s="34"/>
      <c r="I4" s="34"/>
      <c r="J4" s="34"/>
      <c r="K4" s="2"/>
    </row>
    <row r="5" spans="1:11" ht="27.75" customHeight="1" x14ac:dyDescent="0.25">
      <c r="A5" s="17" t="s">
        <v>11</v>
      </c>
      <c r="B5" s="14" t="s">
        <v>12</v>
      </c>
      <c r="C5" s="14" t="s">
        <v>13</v>
      </c>
      <c r="D5" s="14" t="s">
        <v>14</v>
      </c>
      <c r="E5" s="14" t="s">
        <v>15</v>
      </c>
      <c r="F5" s="14" t="s">
        <v>16</v>
      </c>
      <c r="G5" s="14" t="s">
        <v>17</v>
      </c>
      <c r="H5" s="15" t="s">
        <v>18</v>
      </c>
      <c r="I5" s="15" t="s">
        <v>24</v>
      </c>
      <c r="J5" s="15" t="s">
        <v>38</v>
      </c>
      <c r="K5" s="2"/>
    </row>
    <row r="6" spans="1:11" ht="14.25" customHeight="1" x14ac:dyDescent="0.25">
      <c r="A6" s="17">
        <v>1</v>
      </c>
      <c r="B6" s="14" t="s">
        <v>8</v>
      </c>
      <c r="C6" s="14" t="s">
        <v>19</v>
      </c>
      <c r="D6" s="14" t="s">
        <v>20</v>
      </c>
      <c r="E6" s="14" t="s">
        <v>21</v>
      </c>
      <c r="F6" s="14" t="s">
        <v>22</v>
      </c>
      <c r="G6" s="14" t="s">
        <v>23</v>
      </c>
      <c r="H6" s="15">
        <v>8</v>
      </c>
      <c r="I6" s="15">
        <v>9</v>
      </c>
      <c r="J6" s="15">
        <v>10</v>
      </c>
      <c r="K6" s="2"/>
    </row>
    <row r="7" spans="1:11" s="6" customFormat="1" ht="28.5" customHeight="1" x14ac:dyDescent="0.25">
      <c r="A7" s="18" t="s">
        <v>39</v>
      </c>
      <c r="B7" s="3" t="s">
        <v>25</v>
      </c>
      <c r="C7" s="3"/>
      <c r="D7" s="3"/>
      <c r="E7" s="3"/>
      <c r="F7" s="3"/>
      <c r="G7" s="3"/>
      <c r="H7" s="4">
        <f>H8</f>
        <v>2099</v>
      </c>
      <c r="I7" s="4">
        <f>I8</f>
        <v>2120</v>
      </c>
      <c r="J7" s="4">
        <f>J8</f>
        <v>2201</v>
      </c>
      <c r="K7" s="5"/>
    </row>
    <row r="8" spans="1:11" s="6" customFormat="1" ht="25.5" outlineLevel="1" x14ac:dyDescent="0.25">
      <c r="A8" s="18" t="s">
        <v>26</v>
      </c>
      <c r="B8" s="3" t="s">
        <v>25</v>
      </c>
      <c r="C8" s="3" t="s">
        <v>5</v>
      </c>
      <c r="D8" s="3" t="s">
        <v>6</v>
      </c>
      <c r="E8" s="3"/>
      <c r="F8" s="3"/>
      <c r="G8" s="3"/>
      <c r="H8" s="4">
        <f>H10</f>
        <v>2099</v>
      </c>
      <c r="I8" s="4">
        <f>I10</f>
        <v>2120</v>
      </c>
      <c r="J8" s="4">
        <f>J10</f>
        <v>2201</v>
      </c>
      <c r="K8" s="5"/>
    </row>
    <row r="9" spans="1:11" s="6" customFormat="1" hidden="1" outlineLevel="1" x14ac:dyDescent="0.25">
      <c r="A9" s="18"/>
      <c r="B9" s="3"/>
      <c r="C9" s="3"/>
      <c r="D9" s="3"/>
      <c r="E9" s="3"/>
      <c r="F9" s="3"/>
      <c r="G9" s="3"/>
      <c r="H9" s="4"/>
      <c r="I9" s="4"/>
      <c r="J9" s="4"/>
      <c r="K9" s="5"/>
    </row>
    <row r="10" spans="1:11" s="6" customFormat="1" outlineLevel="2" x14ac:dyDescent="0.25">
      <c r="A10" s="18" t="s">
        <v>29</v>
      </c>
      <c r="B10" s="3" t="s">
        <v>25</v>
      </c>
      <c r="C10" s="3" t="s">
        <v>5</v>
      </c>
      <c r="D10" s="3" t="s">
        <v>6</v>
      </c>
      <c r="E10" s="3" t="s">
        <v>30</v>
      </c>
      <c r="F10" s="3"/>
      <c r="G10" s="3"/>
      <c r="H10" s="4">
        <f>H11+H17+H29</f>
        <v>2099</v>
      </c>
      <c r="I10" s="4">
        <f>I11+I17+I29</f>
        <v>2120</v>
      </c>
      <c r="J10" s="4">
        <f>J11+J17+J29</f>
        <v>2201</v>
      </c>
      <c r="K10" s="5"/>
    </row>
    <row r="11" spans="1:11" s="6" customFormat="1" ht="30" customHeight="1" outlineLevel="2" x14ac:dyDescent="0.25">
      <c r="A11" s="26" t="s">
        <v>40</v>
      </c>
      <c r="B11" s="27" t="s">
        <v>25</v>
      </c>
      <c r="C11" s="27" t="s">
        <v>5</v>
      </c>
      <c r="D11" s="27" t="s">
        <v>6</v>
      </c>
      <c r="E11" s="28" t="s">
        <v>30</v>
      </c>
      <c r="F11" s="29" t="s">
        <v>41</v>
      </c>
      <c r="G11" s="29"/>
      <c r="H11" s="4">
        <f>H14</f>
        <v>-2054</v>
      </c>
      <c r="I11" s="4">
        <f>I14</f>
        <v>0</v>
      </c>
      <c r="J11" s="4">
        <f>J14</f>
        <v>0</v>
      </c>
      <c r="K11" s="5"/>
    </row>
    <row r="12" spans="1:11" s="6" customFormat="1" ht="51" hidden="1" outlineLevel="2" x14ac:dyDescent="0.25">
      <c r="A12" s="26" t="s">
        <v>42</v>
      </c>
      <c r="B12" s="27" t="s">
        <v>25</v>
      </c>
      <c r="C12" s="27" t="s">
        <v>5</v>
      </c>
      <c r="D12" s="27" t="s">
        <v>6</v>
      </c>
      <c r="E12" s="28" t="s">
        <v>30</v>
      </c>
      <c r="F12" s="29" t="s">
        <v>41</v>
      </c>
      <c r="G12" s="29" t="s">
        <v>43</v>
      </c>
      <c r="H12" s="30">
        <f>H13</f>
        <v>-122000</v>
      </c>
      <c r="I12" s="30">
        <v>0</v>
      </c>
      <c r="J12" s="30">
        <v>0</v>
      </c>
      <c r="K12" s="5"/>
    </row>
    <row r="13" spans="1:11" s="6" customFormat="1" ht="29.25" hidden="1" customHeight="1" outlineLevel="2" x14ac:dyDescent="0.25">
      <c r="A13" s="26" t="s">
        <v>44</v>
      </c>
      <c r="B13" s="27" t="s">
        <v>25</v>
      </c>
      <c r="C13" s="27" t="s">
        <v>5</v>
      </c>
      <c r="D13" s="27" t="s">
        <v>6</v>
      </c>
      <c r="E13" s="28" t="s">
        <v>30</v>
      </c>
      <c r="F13" s="29" t="s">
        <v>41</v>
      </c>
      <c r="G13" s="29" t="s">
        <v>45</v>
      </c>
      <c r="H13" s="30">
        <v>-122000</v>
      </c>
      <c r="I13" s="30">
        <v>0</v>
      </c>
      <c r="J13" s="30">
        <v>0</v>
      </c>
      <c r="K13" s="5"/>
    </row>
    <row r="14" spans="1:11" s="6" customFormat="1" ht="31.5" customHeight="1" outlineLevel="2" x14ac:dyDescent="0.25">
      <c r="A14" s="26" t="s">
        <v>46</v>
      </c>
      <c r="B14" s="27" t="s">
        <v>25</v>
      </c>
      <c r="C14" s="27" t="s">
        <v>5</v>
      </c>
      <c r="D14" s="27" t="s">
        <v>6</v>
      </c>
      <c r="E14" s="28" t="s">
        <v>30</v>
      </c>
      <c r="F14" s="29" t="s">
        <v>41</v>
      </c>
      <c r="G14" s="29" t="s">
        <v>1</v>
      </c>
      <c r="H14" s="25">
        <f>H15:J15</f>
        <v>-2054</v>
      </c>
      <c r="I14" s="25">
        <v>0</v>
      </c>
      <c r="J14" s="25">
        <v>0</v>
      </c>
      <c r="K14" s="5"/>
    </row>
    <row r="15" spans="1:11" s="6" customFormat="1" ht="25.5" outlineLevel="2" x14ac:dyDescent="0.25">
      <c r="A15" s="26" t="s">
        <v>47</v>
      </c>
      <c r="B15" s="27" t="s">
        <v>25</v>
      </c>
      <c r="C15" s="27" t="s">
        <v>5</v>
      </c>
      <c r="D15" s="27" t="s">
        <v>6</v>
      </c>
      <c r="E15" s="28" t="s">
        <v>30</v>
      </c>
      <c r="F15" s="29" t="s">
        <v>41</v>
      </c>
      <c r="G15" s="29" t="s">
        <v>3</v>
      </c>
      <c r="H15" s="25">
        <v>-2054</v>
      </c>
      <c r="I15" s="25">
        <v>0</v>
      </c>
      <c r="J15" s="25">
        <v>0</v>
      </c>
      <c r="K15" s="5"/>
    </row>
    <row r="16" spans="1:11" s="6" customFormat="1" hidden="1" outlineLevel="2" x14ac:dyDescent="0.25">
      <c r="A16" s="18"/>
      <c r="B16" s="3"/>
      <c r="C16" s="3"/>
      <c r="D16" s="3"/>
      <c r="E16" s="3"/>
      <c r="F16" s="3"/>
      <c r="G16" s="3"/>
      <c r="H16" s="4"/>
      <c r="I16" s="4"/>
      <c r="J16" s="4"/>
      <c r="K16" s="5"/>
    </row>
    <row r="17" spans="1:11" s="6" customFormat="1" ht="37.5" customHeight="1" outlineLevel="2" x14ac:dyDescent="0.25">
      <c r="A17" s="19" t="s">
        <v>56</v>
      </c>
      <c r="B17" s="24" t="s">
        <v>25</v>
      </c>
      <c r="C17" s="24" t="s">
        <v>5</v>
      </c>
      <c r="D17" s="24" t="s">
        <v>6</v>
      </c>
      <c r="E17" s="24" t="s">
        <v>30</v>
      </c>
      <c r="F17" s="24" t="s">
        <v>55</v>
      </c>
      <c r="G17" s="24"/>
      <c r="H17" s="25">
        <f>H18</f>
        <v>2099</v>
      </c>
      <c r="I17" s="25">
        <f>I18</f>
        <v>2120</v>
      </c>
      <c r="J17" s="25">
        <f t="shared" ref="J17:J23" si="0">J18</f>
        <v>2201</v>
      </c>
      <c r="K17" s="5"/>
    </row>
    <row r="18" spans="1:11" s="6" customFormat="1" ht="25.5" outlineLevel="2" x14ac:dyDescent="0.25">
      <c r="A18" s="19" t="s">
        <v>32</v>
      </c>
      <c r="B18" s="24" t="s">
        <v>25</v>
      </c>
      <c r="C18" s="24" t="s">
        <v>5</v>
      </c>
      <c r="D18" s="24" t="s">
        <v>6</v>
      </c>
      <c r="E18" s="24" t="s">
        <v>30</v>
      </c>
      <c r="F18" s="24" t="s">
        <v>55</v>
      </c>
      <c r="G18" s="24" t="s">
        <v>1</v>
      </c>
      <c r="H18" s="25">
        <f>H19</f>
        <v>2099</v>
      </c>
      <c r="I18" s="25">
        <f>I19</f>
        <v>2120</v>
      </c>
      <c r="J18" s="25">
        <f t="shared" si="0"/>
        <v>2201</v>
      </c>
      <c r="K18" s="5"/>
    </row>
    <row r="19" spans="1:11" s="6" customFormat="1" ht="25.5" outlineLevel="2" x14ac:dyDescent="0.25">
      <c r="A19" s="19" t="s">
        <v>33</v>
      </c>
      <c r="B19" s="24" t="s">
        <v>25</v>
      </c>
      <c r="C19" s="24" t="s">
        <v>5</v>
      </c>
      <c r="D19" s="24" t="s">
        <v>6</v>
      </c>
      <c r="E19" s="24" t="s">
        <v>30</v>
      </c>
      <c r="F19" s="24" t="s">
        <v>55</v>
      </c>
      <c r="G19" s="24" t="s">
        <v>3</v>
      </c>
      <c r="H19" s="25">
        <v>2099</v>
      </c>
      <c r="I19" s="25">
        <v>2120</v>
      </c>
      <c r="J19" s="25">
        <v>2201</v>
      </c>
      <c r="K19" s="5"/>
    </row>
    <row r="20" spans="1:11" s="6" customFormat="1" ht="38.25" hidden="1" outlineLevel="2" x14ac:dyDescent="0.25">
      <c r="A20" s="19" t="s">
        <v>4</v>
      </c>
      <c r="B20" s="24" t="s">
        <v>25</v>
      </c>
      <c r="C20" s="24" t="s">
        <v>5</v>
      </c>
      <c r="D20" s="24" t="s">
        <v>6</v>
      </c>
      <c r="E20" s="24" t="s">
        <v>30</v>
      </c>
      <c r="F20" s="24" t="s">
        <v>7</v>
      </c>
      <c r="G20" s="24"/>
      <c r="H20" s="25">
        <f>H21</f>
        <v>800000</v>
      </c>
      <c r="I20" s="25">
        <f>I21</f>
        <v>0</v>
      </c>
      <c r="J20" s="25">
        <f t="shared" si="0"/>
        <v>0</v>
      </c>
      <c r="K20" s="5"/>
    </row>
    <row r="21" spans="1:11" s="6" customFormat="1" ht="25.5" hidden="1" outlineLevel="2" x14ac:dyDescent="0.25">
      <c r="A21" s="19" t="s">
        <v>0</v>
      </c>
      <c r="B21" s="24" t="s">
        <v>25</v>
      </c>
      <c r="C21" s="24" t="s">
        <v>5</v>
      </c>
      <c r="D21" s="24" t="s">
        <v>6</v>
      </c>
      <c r="E21" s="24" t="s">
        <v>30</v>
      </c>
      <c r="F21" s="24" t="s">
        <v>7</v>
      </c>
      <c r="G21" s="24" t="s">
        <v>1</v>
      </c>
      <c r="H21" s="25">
        <f>H22</f>
        <v>800000</v>
      </c>
      <c r="I21" s="25">
        <f>I22</f>
        <v>0</v>
      </c>
      <c r="J21" s="25">
        <f t="shared" si="0"/>
        <v>0</v>
      </c>
      <c r="K21" s="5"/>
    </row>
    <row r="22" spans="1:11" s="6" customFormat="1" ht="25.5" hidden="1" outlineLevel="2" x14ac:dyDescent="0.25">
      <c r="A22" s="20" t="s">
        <v>2</v>
      </c>
      <c r="B22" s="24" t="s">
        <v>25</v>
      </c>
      <c r="C22" s="24" t="s">
        <v>5</v>
      </c>
      <c r="D22" s="24" t="s">
        <v>6</v>
      </c>
      <c r="E22" s="24" t="s">
        <v>30</v>
      </c>
      <c r="F22" s="24" t="s">
        <v>7</v>
      </c>
      <c r="G22" s="24" t="s">
        <v>3</v>
      </c>
      <c r="H22" s="25">
        <v>800000</v>
      </c>
      <c r="I22" s="25">
        <v>0</v>
      </c>
      <c r="J22" s="25">
        <f t="shared" si="0"/>
        <v>0</v>
      </c>
      <c r="K22" s="5"/>
    </row>
    <row r="23" spans="1:11" s="6" customFormat="1" hidden="1" outlineLevel="2" x14ac:dyDescent="0.25">
      <c r="A23" s="19" t="s">
        <v>27</v>
      </c>
      <c r="B23" s="24" t="s">
        <v>25</v>
      </c>
      <c r="C23" s="24" t="s">
        <v>5</v>
      </c>
      <c r="D23" s="24" t="s">
        <v>6</v>
      </c>
      <c r="E23" s="24" t="s">
        <v>30</v>
      </c>
      <c r="F23" s="24" t="s">
        <v>28</v>
      </c>
      <c r="G23" s="24"/>
      <c r="H23" s="25">
        <f>H24</f>
        <v>300000</v>
      </c>
      <c r="I23" s="25">
        <f>I24</f>
        <v>0</v>
      </c>
      <c r="J23" s="25">
        <f t="shared" si="0"/>
        <v>0</v>
      </c>
      <c r="K23" s="5"/>
    </row>
    <row r="24" spans="1:11" s="6" customFormat="1" ht="25.5" hidden="1" outlineLevel="2" x14ac:dyDescent="0.25">
      <c r="A24" s="19" t="s">
        <v>0</v>
      </c>
      <c r="B24" s="24" t="s">
        <v>25</v>
      </c>
      <c r="C24" s="24" t="s">
        <v>5</v>
      </c>
      <c r="D24" s="24" t="s">
        <v>6</v>
      </c>
      <c r="E24" s="24" t="s">
        <v>30</v>
      </c>
      <c r="F24" s="24" t="s">
        <v>28</v>
      </c>
      <c r="G24" s="24" t="s">
        <v>1</v>
      </c>
      <c r="H24" s="25">
        <f>H25</f>
        <v>300000</v>
      </c>
      <c r="I24" s="25">
        <f>I25</f>
        <v>0</v>
      </c>
      <c r="J24" s="25">
        <v>0</v>
      </c>
      <c r="K24" s="5"/>
    </row>
    <row r="25" spans="1:11" s="6" customFormat="1" ht="25.5" hidden="1" outlineLevel="2" x14ac:dyDescent="0.25">
      <c r="A25" s="19" t="s">
        <v>2</v>
      </c>
      <c r="B25" s="24" t="s">
        <v>25</v>
      </c>
      <c r="C25" s="24" t="s">
        <v>5</v>
      </c>
      <c r="D25" s="24" t="s">
        <v>6</v>
      </c>
      <c r="E25" s="24" t="s">
        <v>30</v>
      </c>
      <c r="F25" s="24" t="s">
        <v>28</v>
      </c>
      <c r="G25" s="24" t="s">
        <v>3</v>
      </c>
      <c r="H25" s="25">
        <v>300000</v>
      </c>
      <c r="I25" s="25">
        <v>0</v>
      </c>
      <c r="J25" s="25">
        <v>0</v>
      </c>
      <c r="K25" s="5"/>
    </row>
    <row r="26" spans="1:11" hidden="1" outlineLevel="4" x14ac:dyDescent="0.25">
      <c r="A26" s="19" t="s">
        <v>31</v>
      </c>
      <c r="B26" s="24" t="s">
        <v>25</v>
      </c>
      <c r="C26" s="24" t="s">
        <v>5</v>
      </c>
      <c r="D26" s="24" t="s">
        <v>6</v>
      </c>
      <c r="E26" s="24" t="s">
        <v>30</v>
      </c>
      <c r="F26" s="8" t="s">
        <v>35</v>
      </c>
      <c r="G26" s="8"/>
      <c r="H26" s="9">
        <v>500000</v>
      </c>
      <c r="I26" s="9">
        <v>0</v>
      </c>
      <c r="J26" s="9">
        <v>0</v>
      </c>
      <c r="K26" s="2"/>
    </row>
    <row r="27" spans="1:11" ht="25.5" hidden="1" outlineLevel="4" x14ac:dyDescent="0.25">
      <c r="A27" s="19" t="s">
        <v>32</v>
      </c>
      <c r="B27" s="24"/>
      <c r="C27" s="24"/>
      <c r="D27" s="24"/>
      <c r="E27" s="24"/>
      <c r="F27" s="8" t="s">
        <v>35</v>
      </c>
      <c r="G27" s="8" t="s">
        <v>1</v>
      </c>
      <c r="H27" s="9">
        <v>500000</v>
      </c>
      <c r="I27" s="9">
        <v>0</v>
      </c>
      <c r="J27" s="9">
        <v>0</v>
      </c>
      <c r="K27" s="2"/>
    </row>
    <row r="28" spans="1:11" ht="25.5" hidden="1" outlineLevel="5" x14ac:dyDescent="0.25">
      <c r="A28" s="19" t="s">
        <v>33</v>
      </c>
      <c r="B28" s="24" t="s">
        <v>25</v>
      </c>
      <c r="C28" s="24" t="s">
        <v>5</v>
      </c>
      <c r="D28" s="24" t="s">
        <v>6</v>
      </c>
      <c r="E28" s="24" t="s">
        <v>30</v>
      </c>
      <c r="F28" s="8" t="s">
        <v>35</v>
      </c>
      <c r="G28" s="8" t="s">
        <v>3</v>
      </c>
      <c r="H28" s="9">
        <v>500000</v>
      </c>
      <c r="I28" s="9">
        <v>0</v>
      </c>
      <c r="J28" s="9">
        <v>0</v>
      </c>
      <c r="K28" s="2"/>
    </row>
    <row r="29" spans="1:11" outlineLevel="5" x14ac:dyDescent="0.25">
      <c r="A29" s="19" t="s">
        <v>57</v>
      </c>
      <c r="B29" s="24" t="s">
        <v>25</v>
      </c>
      <c r="C29" s="24" t="s">
        <v>5</v>
      </c>
      <c r="D29" s="24" t="s">
        <v>6</v>
      </c>
      <c r="E29" s="24" t="s">
        <v>30</v>
      </c>
      <c r="F29" s="8" t="s">
        <v>36</v>
      </c>
      <c r="G29" s="8"/>
      <c r="H29" s="9">
        <f>H30</f>
        <v>2054</v>
      </c>
      <c r="I29" s="9">
        <v>0</v>
      </c>
      <c r="J29" s="9">
        <v>0</v>
      </c>
      <c r="K29" s="2"/>
    </row>
    <row r="30" spans="1:11" ht="25.5" outlineLevel="5" x14ac:dyDescent="0.25">
      <c r="A30" s="19" t="s">
        <v>32</v>
      </c>
      <c r="B30" s="24" t="s">
        <v>25</v>
      </c>
      <c r="C30" s="24" t="s">
        <v>5</v>
      </c>
      <c r="D30" s="24" t="s">
        <v>6</v>
      </c>
      <c r="E30" s="24" t="s">
        <v>30</v>
      </c>
      <c r="F30" s="8" t="s">
        <v>36</v>
      </c>
      <c r="G30" s="8" t="s">
        <v>1</v>
      </c>
      <c r="H30" s="9">
        <f>H31</f>
        <v>2054</v>
      </c>
      <c r="I30" s="9">
        <v>0</v>
      </c>
      <c r="J30" s="9">
        <v>0</v>
      </c>
      <c r="K30" s="2"/>
    </row>
    <row r="31" spans="1:11" ht="25.5" outlineLevel="5" x14ac:dyDescent="0.25">
      <c r="A31" s="19" t="s">
        <v>33</v>
      </c>
      <c r="B31" s="24" t="s">
        <v>25</v>
      </c>
      <c r="C31" s="24" t="s">
        <v>5</v>
      </c>
      <c r="D31" s="24" t="s">
        <v>6</v>
      </c>
      <c r="E31" s="24" t="s">
        <v>30</v>
      </c>
      <c r="F31" s="8" t="s">
        <v>36</v>
      </c>
      <c r="G31" s="8" t="s">
        <v>3</v>
      </c>
      <c r="H31" s="9">
        <v>2054</v>
      </c>
      <c r="I31" s="9">
        <v>0</v>
      </c>
      <c r="J31" s="9">
        <v>0</v>
      </c>
      <c r="K31" s="2"/>
    </row>
    <row r="32" spans="1:11" hidden="1" outlineLevel="5" x14ac:dyDescent="0.25">
      <c r="A32" s="19" t="s">
        <v>34</v>
      </c>
      <c r="B32" s="24" t="s">
        <v>25</v>
      </c>
      <c r="C32" s="24" t="s">
        <v>5</v>
      </c>
      <c r="D32" s="24" t="s">
        <v>6</v>
      </c>
      <c r="E32" s="24" t="s">
        <v>30</v>
      </c>
      <c r="F32" s="8" t="s">
        <v>36</v>
      </c>
      <c r="G32" s="8"/>
      <c r="H32" s="9">
        <f>H33</f>
        <v>-162000</v>
      </c>
      <c r="I32" s="9">
        <v>0</v>
      </c>
      <c r="J32" s="9">
        <v>0</v>
      </c>
      <c r="K32" s="2"/>
    </row>
    <row r="33" spans="1:11" ht="25.5" hidden="1" outlineLevel="5" x14ac:dyDescent="0.25">
      <c r="A33" s="19" t="s">
        <v>32</v>
      </c>
      <c r="B33" s="24" t="s">
        <v>25</v>
      </c>
      <c r="C33" s="24" t="s">
        <v>5</v>
      </c>
      <c r="D33" s="24" t="s">
        <v>6</v>
      </c>
      <c r="E33" s="24" t="s">
        <v>30</v>
      </c>
      <c r="F33" s="8" t="s">
        <v>36</v>
      </c>
      <c r="G33" s="8" t="s">
        <v>1</v>
      </c>
      <c r="H33" s="9">
        <f>H34</f>
        <v>-162000</v>
      </c>
      <c r="I33" s="9">
        <v>0</v>
      </c>
      <c r="J33" s="9">
        <v>0</v>
      </c>
      <c r="K33" s="2"/>
    </row>
    <row r="34" spans="1:11" ht="25.5" hidden="1" outlineLevel="5" x14ac:dyDescent="0.25">
      <c r="A34" s="19" t="s">
        <v>33</v>
      </c>
      <c r="B34" s="24" t="s">
        <v>25</v>
      </c>
      <c r="C34" s="24" t="s">
        <v>5</v>
      </c>
      <c r="D34" s="24" t="s">
        <v>6</v>
      </c>
      <c r="E34" s="24" t="s">
        <v>30</v>
      </c>
      <c r="F34" s="8" t="s">
        <v>36</v>
      </c>
      <c r="G34" s="8" t="s">
        <v>3</v>
      </c>
      <c r="H34" s="9">
        <v>-162000</v>
      </c>
      <c r="I34" s="9">
        <v>0</v>
      </c>
      <c r="J34" s="9">
        <v>0</v>
      </c>
      <c r="K34" s="2"/>
    </row>
    <row r="35" spans="1:11" hidden="1" outlineLevel="5" x14ac:dyDescent="0.25">
      <c r="A35" s="26" t="s">
        <v>48</v>
      </c>
      <c r="B35" s="27" t="s">
        <v>25</v>
      </c>
      <c r="C35" s="27" t="s">
        <v>5</v>
      </c>
      <c r="D35" s="27" t="s">
        <v>6</v>
      </c>
      <c r="E35" s="28" t="s">
        <v>30</v>
      </c>
      <c r="F35" s="29" t="s">
        <v>49</v>
      </c>
      <c r="G35" s="29"/>
      <c r="H35" s="9">
        <f>H36</f>
        <v>62000</v>
      </c>
      <c r="I35" s="9">
        <v>0</v>
      </c>
      <c r="J35" s="9">
        <v>0</v>
      </c>
      <c r="K35" s="2"/>
    </row>
    <row r="36" spans="1:11" hidden="1" outlineLevel="5" x14ac:dyDescent="0.25">
      <c r="A36" s="26" t="s">
        <v>50</v>
      </c>
      <c r="B36" s="27" t="s">
        <v>25</v>
      </c>
      <c r="C36" s="27" t="s">
        <v>5</v>
      </c>
      <c r="D36" s="27" t="s">
        <v>6</v>
      </c>
      <c r="E36" s="28" t="s">
        <v>30</v>
      </c>
      <c r="F36" s="29" t="s">
        <v>49</v>
      </c>
      <c r="G36" s="29" t="s">
        <v>51</v>
      </c>
      <c r="H36" s="9">
        <f>H37</f>
        <v>62000</v>
      </c>
      <c r="I36" s="9">
        <v>0</v>
      </c>
      <c r="J36" s="9">
        <v>0</v>
      </c>
      <c r="K36" s="2"/>
    </row>
    <row r="37" spans="1:11" hidden="1" outlineLevel="5" x14ac:dyDescent="0.25">
      <c r="A37" s="26" t="s">
        <v>52</v>
      </c>
      <c r="B37" s="27" t="s">
        <v>25</v>
      </c>
      <c r="C37" s="27" t="s">
        <v>5</v>
      </c>
      <c r="D37" s="27" t="s">
        <v>6</v>
      </c>
      <c r="E37" s="28" t="s">
        <v>30</v>
      </c>
      <c r="F37" s="29" t="s">
        <v>49</v>
      </c>
      <c r="G37" s="29" t="s">
        <v>53</v>
      </c>
      <c r="H37" s="9">
        <v>62000</v>
      </c>
      <c r="I37" s="9">
        <v>0</v>
      </c>
      <c r="J37" s="9">
        <v>0</v>
      </c>
      <c r="K37" s="2"/>
    </row>
    <row r="38" spans="1:11" s="6" customFormat="1" ht="12.75" customHeight="1" collapsed="1" x14ac:dyDescent="0.25">
      <c r="A38" s="35" t="s">
        <v>9</v>
      </c>
      <c r="B38" s="36"/>
      <c r="C38" s="36"/>
      <c r="D38" s="36"/>
      <c r="E38" s="36"/>
      <c r="F38" s="36"/>
      <c r="G38" s="37"/>
      <c r="H38" s="16">
        <f>H7</f>
        <v>2099</v>
      </c>
      <c r="I38" s="16">
        <f>I7</f>
        <v>2120</v>
      </c>
      <c r="J38" s="16">
        <f>J7</f>
        <v>2201</v>
      </c>
      <c r="K38" s="5"/>
    </row>
    <row r="39" spans="1:11" ht="12.75" customHeight="1" x14ac:dyDescent="0.25">
      <c r="A39" s="21"/>
      <c r="B39" s="10"/>
      <c r="C39" s="10"/>
      <c r="D39" s="10"/>
      <c r="E39" s="10"/>
      <c r="F39" s="10"/>
      <c r="G39" s="10"/>
      <c r="H39" s="7"/>
      <c r="I39" s="7"/>
      <c r="J39" s="7"/>
      <c r="K39" s="2"/>
    </row>
  </sheetData>
  <mergeCells count="5">
    <mergeCell ref="F1:J1"/>
    <mergeCell ref="F2:J2"/>
    <mergeCell ref="A3:J3"/>
    <mergeCell ref="A4:J4"/>
    <mergeCell ref="A38:G38"/>
  </mergeCells>
  <pageMargins left="0.98425196850393704" right="0.39370078740157483" top="0.39370078740157483" bottom="0.19685039370078741" header="0.39370078740157483" footer="0.51181102362204722"/>
  <pageSetup paperSize="9" scale="60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FBA3559-3DC9-4E7B-8CCD-A1051760CD9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Buhg</cp:lastModifiedBy>
  <cp:lastPrinted>2021-12-10T12:54:11Z</cp:lastPrinted>
  <dcterms:created xsi:type="dcterms:W3CDTF">2020-02-18T06:21:05Z</dcterms:created>
  <dcterms:modified xsi:type="dcterms:W3CDTF">2021-12-10T12:54:38Z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10_56_03)(2).xlsx</vt:lpwstr>
  </property>
  <property fmtid="{D5CDD505-2E9C-101B-9397-08002B2CF9AE}" pid="3" name="Название отчета">
    <vt:lpwstr>Вариант (новый от 10.01.2019 10_56_03)(2).xlsx</vt:lpwstr>
  </property>
  <property fmtid="{D5CDD505-2E9C-101B-9397-08002B2CF9AE}" pid="4" name="Версия клиента">
    <vt:lpwstr>19.2.38.2100</vt:lpwstr>
  </property>
  <property fmtid="{D5CDD505-2E9C-101B-9397-08002B2CF9AE}" pid="5" name="Версия базы">
    <vt:lpwstr>19.2.2804.535076642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